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<sst xmlns="http://schemas.openxmlformats.org/spreadsheetml/2006/main" count="69" uniqueCount="67">
  <si>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</si>
  <si>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</si>
  <si>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</si>
  <si>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</si>
  <si>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</si>
  <si>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</si>
  <si>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</si>
  <si>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</si>
  <si>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</si>
  <si>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</si>
  <si>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</si>
  <si>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</si>
  <si>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</si>
  <si>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</si>
  <si>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</si>
  <si>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30 de Junio de 2020 (b)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</si>
  <si>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</si>
  <si>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</si>
  <si>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</si>
  <si>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</si>
  <si>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</si>
  <si>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</si>
  <si>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</si>
  <si>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</si>
  <si>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</si>
  <si>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</si>
  <si>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</si>
  <si>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</si>
  <si>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</si>
  <si>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</si>
  <si>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</si>
  <si>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</si>
  <si>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</si>
  <si>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</si>
  <si>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</si>
  <si>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</si>
  <si>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</si>
  <si>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</si>
  <si>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</si>
  <si>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</si>
  <si>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</si>
  <si>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</si>
  <si>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</si>
  <si>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</si>
  <si>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</si>
  <si>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</si>
  <si>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</si>
  <si>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</si>
  <si>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</si>
  <si>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</si>
  <si>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</si>
  <si>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</si>
  <si>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</si>
  <si>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</si>
  <si>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</si>
  <si>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FORTALECIMIENTO A LA TRANSVERSALIDAD</t>
  </si>
  <si>
    <t>PAICE</t>
  </si>
  <si>
    <t>PROGRAMA DE ADQUISICION DE MAQUINARIA Y EQUIPO PARA LA PRESTACION DE SERVICIOS PUBLICOS</t>
  </si>
  <si>
    <t>PROGRAMA DE CLAUSURA DEL SITIO DE DISPOSICION FINAL DE RESIDUOS SOLIDOS URBANOS</t>
  </si>
  <si>
    <t>PROGRAMA INTEGRAL DEL NUEVO SITIO DE DISPOSICION FINAL DE RESIDUOS SOLIDOS URBANOS</t>
  </si>
  <si>
    <t>PROGRAMA DE URBANIZACION CENTRO HISTORICO DE TEPIC</t>
  </si>
  <si>
    <t>PROGRAMA DE GASTOS Y COSTOS RELACIONADOS CON LA CONTRATACION DEL CREDITO</t>
  </si>
  <si>
    <t>FONDO IV</t>
  </si>
  <si>
    <t>FONDO III</t>
  </si>
  <si>
    <t>FORTASEG</t>
  </si>
  <si>
    <t>RAMO 23</t>
  </si>
  <si>
    <t>SUBSIDIOS PARA EL DESARROLLO SOCIAL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</si>
</sst>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0" borderId="11" xfId="0" applyFont="1" applyBorder="1" applyAlignment="1">
      <alignment horizontal="left" vertical="center" wrapText="1" indent="1"/>
    </xf>
    <xf numFmtId="168" fontId="36" fillId="0" borderId="13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66675</xdr:rowOff>
    </xdr:from>
    <xdr:to>
      <xdr:col>1</xdr:col>
      <xdr:colOff>2181225</xdr:colOff>
      <xdr:row>5</xdr:row>
      <xdr:rowOff>57150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2381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5" sqref="K1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4" t="s">
        <v>14</v>
      </c>
      <c r="C2" s="25"/>
      <c r="D2" s="25"/>
      <c r="E2" s="25"/>
      <c r="F2" s="25"/>
      <c r="G2" s="25"/>
      <c r="H2" s="26"/>
    </row>
    <row r="3" spans="2:8" ht="12.75">
      <c r="B3" s="27" t="s">
        <v>0</v>
      </c>
      <c r="C3" s="28"/>
      <c r="D3" s="28"/>
      <c r="E3" s="28"/>
      <c r="F3" s="28"/>
      <c r="G3" s="28"/>
      <c r="H3" s="29"/>
    </row>
    <row r="4" spans="2:8" ht="12.75">
      <c r="B4" s="27" t="s">
        <v>1</v>
      </c>
      <c r="C4" s="28"/>
      <c r="D4" s="28"/>
      <c r="E4" s="28"/>
      <c r="F4" s="28"/>
      <c r="G4" s="28"/>
      <c r="H4" s="29"/>
    </row>
    <row r="5" spans="2:8" ht="12.75">
      <c r="B5" s="27" t="s">
        <v>15</v>
      </c>
      <c r="C5" s="28"/>
      <c r="D5" s="28"/>
      <c r="E5" s="28"/>
      <c r="F5" s="28"/>
      <c r="G5" s="28"/>
      <c r="H5" s="29"/>
    </row>
    <row r="6" spans="2:8" ht="13.5" thickBot="1">
      <c r="B6" s="30" t="s">
        <v>2</v>
      </c>
      <c r="C6" s="31"/>
      <c r="D6" s="31"/>
      <c r="E6" s="31"/>
      <c r="F6" s="31"/>
      <c r="G6" s="31"/>
      <c r="H6" s="32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19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0"/>
    </row>
    <row r="9" spans="2:8" ht="12.75">
      <c r="B9" s="2" t="s">
        <v>12</v>
      </c>
      <c r="C9" s="11">
        <f aca="true" t="shared" si="0" ref="C9:H9">SUM(C10:C55)</f>
        <v>1243313548.8899999</v>
      </c>
      <c r="D9" s="11">
        <f t="shared" si="0"/>
        <v>2287213.079999999</v>
      </c>
      <c r="E9" s="11">
        <f t="shared" si="0"/>
        <v>1245600761.97</v>
      </c>
      <c r="F9" s="11">
        <f t="shared" si="0"/>
        <v>506544119.29</v>
      </c>
      <c r="G9" s="11">
        <f t="shared" si="0"/>
        <v>503436430.56000006</v>
      </c>
      <c r="H9" s="11">
        <f t="shared" si="0"/>
        <v>739056642.68</v>
      </c>
    </row>
    <row r="10" spans="2:8" ht="12.75" customHeight="1">
      <c r="B10" s="7" t="s">
        <v>16</v>
      </c>
      <c r="C10" s="8">
        <v>4850873.4</v>
      </c>
      <c r="D10" s="8">
        <v>184553</v>
      </c>
      <c r="E10" s="8">
        <f aca="true" t="shared" si="1" ref="E10:E55">C10+D10</f>
        <v>5035426.4</v>
      </c>
      <c r="F10" s="8">
        <v>1871307.79</v>
      </c>
      <c r="G10" s="8">
        <v>1863510.29</v>
      </c>
      <c r="H10" s="13">
        <f aca="true" t="shared" si="2" ref="H10:H55">E10-F10</f>
        <v>3164118.6100000003</v>
      </c>
    </row>
    <row r="11" spans="2:8" ht="12.75">
      <c r="B11" s="7" t="s">
        <v>17</v>
      </c>
      <c r="C11" s="9">
        <v>42362854.37</v>
      </c>
      <c r="D11" s="9">
        <v>-1644394.48</v>
      </c>
      <c r="E11" s="9">
        <f t="shared" si="1"/>
        <v>40718459.89</v>
      </c>
      <c r="F11" s="9">
        <v>21503929.57</v>
      </c>
      <c r="G11" s="9">
        <v>21460532.36</v>
      </c>
      <c r="H11" s="13">
        <f t="shared" si="2"/>
        <v>19214530.32</v>
      </c>
    </row>
    <row r="12" spans="2:8" ht="12.75">
      <c r="B12" s="7" t="s">
        <v>18</v>
      </c>
      <c r="C12" s="9">
        <v>25738917.14</v>
      </c>
      <c r="D12" s="9">
        <v>4265100.1</v>
      </c>
      <c r="E12" s="9">
        <f t="shared" si="1"/>
        <v>30004017.240000002</v>
      </c>
      <c r="F12" s="9">
        <v>25418331.61</v>
      </c>
      <c r="G12" s="9">
        <v>25405987.53</v>
      </c>
      <c r="H12" s="13">
        <f t="shared" si="2"/>
        <v>4585685.630000003</v>
      </c>
    </row>
    <row r="13" spans="2:8" ht="12.75">
      <c r="B13" s="7" t="s">
        <v>19</v>
      </c>
      <c r="C13" s="9">
        <v>8469628.3</v>
      </c>
      <c r="D13" s="9">
        <v>422311</v>
      </c>
      <c r="E13" s="9">
        <f t="shared" si="1"/>
        <v>8891939.3</v>
      </c>
      <c r="F13" s="9">
        <v>3118456.62</v>
      </c>
      <c r="G13" s="9">
        <v>2940976.61</v>
      </c>
      <c r="H13" s="13">
        <f t="shared" si="2"/>
        <v>5773482.680000001</v>
      </c>
    </row>
    <row r="14" spans="2:8" ht="12.75">
      <c r="B14" s="7" t="s">
        <v>20</v>
      </c>
      <c r="C14" s="9">
        <v>5031616.3</v>
      </c>
      <c r="D14" s="9">
        <v>615088</v>
      </c>
      <c r="E14" s="9">
        <f t="shared" si="1"/>
        <v>5646704.3</v>
      </c>
      <c r="F14" s="9">
        <v>2075446.78</v>
      </c>
      <c r="G14" s="9">
        <v>2073487.37</v>
      </c>
      <c r="H14" s="13">
        <f t="shared" si="2"/>
        <v>3571257.5199999996</v>
      </c>
    </row>
    <row r="15" spans="2:8" ht="25.5">
      <c r="B15" s="7" t="s">
        <v>21</v>
      </c>
      <c r="C15" s="9">
        <v>25273417.26</v>
      </c>
      <c r="D15" s="9">
        <v>-2555271.87</v>
      </c>
      <c r="E15" s="9">
        <f t="shared" si="1"/>
        <v>22718145.39</v>
      </c>
      <c r="F15" s="9">
        <v>6611938.66</v>
      </c>
      <c r="G15" s="9">
        <v>6597765.39</v>
      </c>
      <c r="H15" s="13">
        <f t="shared" si="2"/>
        <v>16106206.73</v>
      </c>
    </row>
    <row r="16" spans="2:8" ht="12.75">
      <c r="B16" s="7" t="s">
        <v>22</v>
      </c>
      <c r="C16" s="9">
        <v>17429174.71</v>
      </c>
      <c r="D16" s="9">
        <v>295896</v>
      </c>
      <c r="E16" s="9">
        <f t="shared" si="1"/>
        <v>17725070.71</v>
      </c>
      <c r="F16" s="9">
        <v>6484808.3</v>
      </c>
      <c r="G16" s="9">
        <v>6434416.45</v>
      </c>
      <c r="H16" s="13">
        <f t="shared" si="2"/>
        <v>11240262.41</v>
      </c>
    </row>
    <row r="17" spans="2:8" ht="12.75">
      <c r="B17" s="7" t="s">
        <v>23</v>
      </c>
      <c r="C17" s="9">
        <v>6511657.19</v>
      </c>
      <c r="D17" s="9">
        <v>488626</v>
      </c>
      <c r="E17" s="9">
        <f t="shared" si="1"/>
        <v>7000283.19</v>
      </c>
      <c r="F17" s="9">
        <v>2600451.5</v>
      </c>
      <c r="G17" s="9">
        <v>2598803.7</v>
      </c>
      <c r="H17" s="13">
        <f t="shared" si="2"/>
        <v>4399831.69</v>
      </c>
    </row>
    <row r="18" spans="2:8" ht="12.75">
      <c r="B18" s="6" t="s">
        <v>24</v>
      </c>
      <c r="C18" s="9">
        <v>14366958.86</v>
      </c>
      <c r="D18" s="9">
        <v>865908</v>
      </c>
      <c r="E18" s="9">
        <f t="shared" si="1"/>
        <v>15232866.86</v>
      </c>
      <c r="F18" s="9">
        <v>4338721.71</v>
      </c>
      <c r="G18" s="9">
        <v>4338721.71</v>
      </c>
      <c r="H18" s="9">
        <f t="shared" si="2"/>
        <v>10894145.149999999</v>
      </c>
    </row>
    <row r="19" spans="2:8" ht="12.75">
      <c r="B19" s="6" t="s">
        <v>25</v>
      </c>
      <c r="C19" s="9">
        <v>67773345.49</v>
      </c>
      <c r="D19" s="9">
        <v>8643346.68</v>
      </c>
      <c r="E19" s="9">
        <f t="shared" si="1"/>
        <v>76416692.16999999</v>
      </c>
      <c r="F19" s="9">
        <v>32780372.94</v>
      </c>
      <c r="G19" s="9">
        <v>32773378.7</v>
      </c>
      <c r="H19" s="9">
        <f t="shared" si="2"/>
        <v>43636319.22999999</v>
      </c>
    </row>
    <row r="20" spans="2:8" ht="12.75">
      <c r="B20" s="6" t="s">
        <v>26</v>
      </c>
      <c r="C20" s="9">
        <v>21320055.32</v>
      </c>
      <c r="D20" s="9">
        <v>171720</v>
      </c>
      <c r="E20" s="9">
        <f t="shared" si="1"/>
        <v>21491775.32</v>
      </c>
      <c r="F20" s="9">
        <v>7799710.02</v>
      </c>
      <c r="G20" s="9">
        <v>7797345.76</v>
      </c>
      <c r="H20" s="9">
        <f t="shared" si="2"/>
        <v>13692065.3</v>
      </c>
    </row>
    <row r="21" spans="2:8" ht="12.75">
      <c r="B21" s="6" t="s">
        <v>27</v>
      </c>
      <c r="C21" s="9">
        <v>1128552.69</v>
      </c>
      <c r="D21" s="9">
        <v>-750000</v>
      </c>
      <c r="E21" s="9">
        <f t="shared" si="1"/>
        <v>378552.68999999994</v>
      </c>
      <c r="F21" s="9">
        <v>0</v>
      </c>
      <c r="G21" s="9">
        <v>0</v>
      </c>
      <c r="H21" s="9">
        <f t="shared" si="2"/>
        <v>378552.68999999994</v>
      </c>
    </row>
    <row r="22" spans="2:8" ht="12.75">
      <c r="B22" s="6" t="s">
        <v>28</v>
      </c>
      <c r="C22" s="9">
        <v>12600668.13</v>
      </c>
      <c r="D22" s="9">
        <v>2506725</v>
      </c>
      <c r="E22" s="9">
        <f t="shared" si="1"/>
        <v>15107393.13</v>
      </c>
      <c r="F22" s="9">
        <v>6891078.42</v>
      </c>
      <c r="G22" s="9">
        <v>6887472.62</v>
      </c>
      <c r="H22" s="9">
        <f t="shared" si="2"/>
        <v>8216314.710000001</v>
      </c>
    </row>
    <row r="23" spans="2:8" ht="12.75">
      <c r="B23" s="6" t="s">
        <v>29</v>
      </c>
      <c r="C23" s="9">
        <v>56650354.66</v>
      </c>
      <c r="D23" s="9">
        <v>-609857.72</v>
      </c>
      <c r="E23" s="9">
        <f t="shared" si="1"/>
        <v>56040496.94</v>
      </c>
      <c r="F23" s="9">
        <v>23938569.51</v>
      </c>
      <c r="G23" s="9">
        <v>23218356.92</v>
      </c>
      <c r="H23" s="9">
        <f t="shared" si="2"/>
        <v>32101927.429999996</v>
      </c>
    </row>
    <row r="24" spans="2:8" ht="12.75">
      <c r="B24" s="6" t="s">
        <v>30</v>
      </c>
      <c r="C24" s="9">
        <v>279578756.13</v>
      </c>
      <c r="D24" s="9">
        <v>-13201098</v>
      </c>
      <c r="E24" s="9">
        <f t="shared" si="1"/>
        <v>266377658.13</v>
      </c>
      <c r="F24" s="9">
        <v>112277756.49</v>
      </c>
      <c r="G24" s="9">
        <v>112274376.8</v>
      </c>
      <c r="H24" s="9">
        <f t="shared" si="2"/>
        <v>154099901.64</v>
      </c>
    </row>
    <row r="25" spans="2:8" ht="12.75">
      <c r="B25" s="6" t="s">
        <v>31</v>
      </c>
      <c r="C25" s="9">
        <v>7662988.98</v>
      </c>
      <c r="D25" s="9">
        <v>-487370</v>
      </c>
      <c r="E25" s="9">
        <f t="shared" si="1"/>
        <v>7175618.98</v>
      </c>
      <c r="F25" s="9">
        <v>2456090.15</v>
      </c>
      <c r="G25" s="9">
        <v>2456090.16</v>
      </c>
      <c r="H25" s="9">
        <f t="shared" si="2"/>
        <v>4719528.83</v>
      </c>
    </row>
    <row r="26" spans="2:8" ht="12.75">
      <c r="B26" s="6" t="s">
        <v>32</v>
      </c>
      <c r="C26" s="9">
        <v>24222959.55</v>
      </c>
      <c r="D26" s="9">
        <v>-760553.34</v>
      </c>
      <c r="E26" s="9">
        <f t="shared" si="1"/>
        <v>23462406.21</v>
      </c>
      <c r="F26" s="9">
        <v>9386060.06</v>
      </c>
      <c r="G26" s="9">
        <v>9384884.52</v>
      </c>
      <c r="H26" s="9">
        <f t="shared" si="2"/>
        <v>14076346.15</v>
      </c>
    </row>
    <row r="27" spans="2:8" ht="25.5">
      <c r="B27" s="6" t="s">
        <v>33</v>
      </c>
      <c r="C27" s="9">
        <v>15669537.83</v>
      </c>
      <c r="D27" s="9">
        <v>-1858018.18</v>
      </c>
      <c r="E27" s="9">
        <f t="shared" si="1"/>
        <v>13811519.65</v>
      </c>
      <c r="F27" s="9">
        <v>5599454.33</v>
      </c>
      <c r="G27" s="9">
        <v>5599454.33</v>
      </c>
      <c r="H27" s="9">
        <f t="shared" si="2"/>
        <v>8212065.32</v>
      </c>
    </row>
    <row r="28" spans="2:8" ht="12.75">
      <c r="B28" s="6" t="s">
        <v>34</v>
      </c>
      <c r="C28" s="9">
        <v>2322164.67</v>
      </c>
      <c r="D28" s="9">
        <v>331321.35</v>
      </c>
      <c r="E28" s="9">
        <f t="shared" si="1"/>
        <v>2653486.02</v>
      </c>
      <c r="F28" s="9">
        <v>1256047.38</v>
      </c>
      <c r="G28" s="9">
        <v>1256047.39</v>
      </c>
      <c r="H28" s="9">
        <f t="shared" si="2"/>
        <v>1397438.6400000001</v>
      </c>
    </row>
    <row r="29" spans="2:8" ht="12.75">
      <c r="B29" s="6" t="s">
        <v>35</v>
      </c>
      <c r="C29" s="9">
        <v>3987551.63</v>
      </c>
      <c r="D29" s="9">
        <v>2864592.65</v>
      </c>
      <c r="E29" s="9">
        <f t="shared" si="1"/>
        <v>6852144.279999999</v>
      </c>
      <c r="F29" s="9">
        <v>4279331.45</v>
      </c>
      <c r="G29" s="9">
        <v>4279331.45</v>
      </c>
      <c r="H29" s="9">
        <f t="shared" si="2"/>
        <v>2572812.829999999</v>
      </c>
    </row>
    <row r="30" spans="2:8" ht="25.5">
      <c r="B30" s="6" t="s">
        <v>36</v>
      </c>
      <c r="C30" s="9">
        <v>17827196.47</v>
      </c>
      <c r="D30" s="9">
        <v>2271337</v>
      </c>
      <c r="E30" s="9">
        <f t="shared" si="1"/>
        <v>20098533.47</v>
      </c>
      <c r="F30" s="9">
        <v>6874293.73</v>
      </c>
      <c r="G30" s="9">
        <v>6394721.69</v>
      </c>
      <c r="H30" s="9">
        <f t="shared" si="2"/>
        <v>13224239.739999998</v>
      </c>
    </row>
    <row r="31" spans="2:8" ht="25.5">
      <c r="B31" s="6" t="s">
        <v>37</v>
      </c>
      <c r="C31" s="9">
        <v>29158827.58</v>
      </c>
      <c r="D31" s="9">
        <v>-3238231.5</v>
      </c>
      <c r="E31" s="9">
        <f t="shared" si="1"/>
        <v>25920596.08</v>
      </c>
      <c r="F31" s="9">
        <v>9011299.73</v>
      </c>
      <c r="G31" s="9">
        <v>9011299.71</v>
      </c>
      <c r="H31" s="9">
        <f t="shared" si="2"/>
        <v>16909296.349999998</v>
      </c>
    </row>
    <row r="32" spans="2:8" ht="12.75">
      <c r="B32" s="6" t="s">
        <v>38</v>
      </c>
      <c r="C32" s="9">
        <v>15277014.06</v>
      </c>
      <c r="D32" s="9">
        <v>122693</v>
      </c>
      <c r="E32" s="9">
        <f t="shared" si="1"/>
        <v>15399707.06</v>
      </c>
      <c r="F32" s="9">
        <v>6663782.23</v>
      </c>
      <c r="G32" s="9">
        <v>6644252.9</v>
      </c>
      <c r="H32" s="9">
        <f t="shared" si="2"/>
        <v>8735924.83</v>
      </c>
    </row>
    <row r="33" spans="2:8" ht="12.75">
      <c r="B33" s="6" t="s">
        <v>39</v>
      </c>
      <c r="C33" s="9">
        <v>11237865.88</v>
      </c>
      <c r="D33" s="9">
        <v>3091847</v>
      </c>
      <c r="E33" s="9">
        <f t="shared" si="1"/>
        <v>14329712.88</v>
      </c>
      <c r="F33" s="9">
        <v>6269669.14</v>
      </c>
      <c r="G33" s="9">
        <v>6268885.53</v>
      </c>
      <c r="H33" s="9">
        <f t="shared" si="2"/>
        <v>8060043.740000001</v>
      </c>
    </row>
    <row r="34" spans="2:8" ht="12.75">
      <c r="B34" s="6" t="s">
        <v>40</v>
      </c>
      <c r="C34" s="9">
        <v>10347803.3</v>
      </c>
      <c r="D34" s="9">
        <v>-1593680</v>
      </c>
      <c r="E34" s="9">
        <f t="shared" si="1"/>
        <v>8754123.3</v>
      </c>
      <c r="F34" s="9">
        <v>3142757.99</v>
      </c>
      <c r="G34" s="9">
        <v>3142758</v>
      </c>
      <c r="H34" s="9">
        <f t="shared" si="2"/>
        <v>5611365.3100000005</v>
      </c>
    </row>
    <row r="35" spans="2:8" ht="25.5">
      <c r="B35" s="6" t="s">
        <v>41</v>
      </c>
      <c r="C35" s="9">
        <v>8878953.23</v>
      </c>
      <c r="D35" s="9">
        <v>426297</v>
      </c>
      <c r="E35" s="9">
        <f t="shared" si="1"/>
        <v>9305250.23</v>
      </c>
      <c r="F35" s="9">
        <v>3639870.85</v>
      </c>
      <c r="G35" s="9">
        <v>3639870.85</v>
      </c>
      <c r="H35" s="9">
        <f t="shared" si="2"/>
        <v>5665379.380000001</v>
      </c>
    </row>
    <row r="36" spans="2:8" ht="25.5">
      <c r="B36" s="6" t="s">
        <v>42</v>
      </c>
      <c r="C36" s="9">
        <v>50482841.99</v>
      </c>
      <c r="D36" s="9">
        <v>-583303.5</v>
      </c>
      <c r="E36" s="9">
        <f t="shared" si="1"/>
        <v>49899538.49</v>
      </c>
      <c r="F36" s="9">
        <v>18983762.97</v>
      </c>
      <c r="G36" s="9">
        <v>18910669.02</v>
      </c>
      <c r="H36" s="9">
        <f t="shared" si="2"/>
        <v>30915775.520000003</v>
      </c>
    </row>
    <row r="37" spans="2:8" ht="12.75">
      <c r="B37" s="6" t="s">
        <v>43</v>
      </c>
      <c r="C37" s="9">
        <v>131764934.48</v>
      </c>
      <c r="D37" s="9">
        <v>-4465046.42</v>
      </c>
      <c r="E37" s="9">
        <f t="shared" si="1"/>
        <v>127299888.06</v>
      </c>
      <c r="F37" s="9">
        <v>51143782.13</v>
      </c>
      <c r="G37" s="9">
        <v>49834812.22</v>
      </c>
      <c r="H37" s="9">
        <f t="shared" si="2"/>
        <v>76156105.93</v>
      </c>
    </row>
    <row r="38" spans="2:8" ht="12.75">
      <c r="B38" s="6" t="s">
        <v>44</v>
      </c>
      <c r="C38" s="9">
        <v>56339080.78</v>
      </c>
      <c r="D38" s="9">
        <v>-4222347</v>
      </c>
      <c r="E38" s="9">
        <f t="shared" si="1"/>
        <v>52116733.78</v>
      </c>
      <c r="F38" s="9">
        <v>18803124.4</v>
      </c>
      <c r="G38" s="9">
        <v>18799909.76</v>
      </c>
      <c r="H38" s="9">
        <f t="shared" si="2"/>
        <v>33313609.380000003</v>
      </c>
    </row>
    <row r="39" spans="2:8" ht="25.5">
      <c r="B39" s="6" t="s">
        <v>45</v>
      </c>
      <c r="C39" s="9">
        <v>52532008.89</v>
      </c>
      <c r="D39" s="9">
        <v>386870.8</v>
      </c>
      <c r="E39" s="9">
        <f t="shared" si="1"/>
        <v>52918879.69</v>
      </c>
      <c r="F39" s="9">
        <v>19836441.97</v>
      </c>
      <c r="G39" s="9">
        <v>19836441.97</v>
      </c>
      <c r="H39" s="9">
        <f t="shared" si="2"/>
        <v>33082437.72</v>
      </c>
    </row>
    <row r="40" spans="2:8" ht="12.75">
      <c r="B40" s="6" t="s">
        <v>46</v>
      </c>
      <c r="C40" s="9">
        <v>24499636.33</v>
      </c>
      <c r="D40" s="9">
        <v>424582.95</v>
      </c>
      <c r="E40" s="9">
        <f t="shared" si="1"/>
        <v>24924219.279999997</v>
      </c>
      <c r="F40" s="9">
        <v>10917944.3</v>
      </c>
      <c r="G40" s="9">
        <v>10743517.91</v>
      </c>
      <c r="H40" s="9">
        <f t="shared" si="2"/>
        <v>14006274.979999997</v>
      </c>
    </row>
    <row r="41" spans="2:8" ht="12.75">
      <c r="B41" s="6" t="s">
        <v>47</v>
      </c>
      <c r="C41" s="9">
        <v>13098910.59</v>
      </c>
      <c r="D41" s="9">
        <v>415064</v>
      </c>
      <c r="E41" s="9">
        <f t="shared" si="1"/>
        <v>13513974.59</v>
      </c>
      <c r="F41" s="9">
        <v>4716999.35</v>
      </c>
      <c r="G41" s="9">
        <v>4716999.35</v>
      </c>
      <c r="H41" s="9">
        <f t="shared" si="2"/>
        <v>8796975.24</v>
      </c>
    </row>
    <row r="42" spans="2:8" ht="25.5">
      <c r="B42" s="6" t="s">
        <v>48</v>
      </c>
      <c r="C42" s="9">
        <v>11887167.92</v>
      </c>
      <c r="D42" s="9">
        <v>596973.6</v>
      </c>
      <c r="E42" s="9">
        <f t="shared" si="1"/>
        <v>12484141.52</v>
      </c>
      <c r="F42" s="9">
        <v>4735883.39</v>
      </c>
      <c r="G42" s="9">
        <v>4735883.38</v>
      </c>
      <c r="H42" s="9">
        <f t="shared" si="2"/>
        <v>7748258.13</v>
      </c>
    </row>
    <row r="43" spans="2:8" ht="12.75">
      <c r="B43" s="6" t="s">
        <v>49</v>
      </c>
      <c r="C43" s="9">
        <v>5774693.84</v>
      </c>
      <c r="D43" s="9">
        <v>316020</v>
      </c>
      <c r="E43" s="9">
        <f t="shared" si="1"/>
        <v>6090713.84</v>
      </c>
      <c r="F43" s="9">
        <v>2347153.2</v>
      </c>
      <c r="G43" s="9">
        <v>2347153.2</v>
      </c>
      <c r="H43" s="9">
        <f t="shared" si="2"/>
        <v>3743560.6399999997</v>
      </c>
    </row>
    <row r="44" spans="2:8" ht="12.75">
      <c r="B44" s="6" t="s">
        <v>50</v>
      </c>
      <c r="C44" s="9">
        <v>11230647.72</v>
      </c>
      <c r="D44" s="9">
        <v>987473</v>
      </c>
      <c r="E44" s="9">
        <f t="shared" si="1"/>
        <v>12218120.72</v>
      </c>
      <c r="F44" s="9">
        <v>4489606.27</v>
      </c>
      <c r="G44" s="9">
        <v>4488430.66</v>
      </c>
      <c r="H44" s="9">
        <f t="shared" si="2"/>
        <v>7728514.450000001</v>
      </c>
    </row>
    <row r="45" spans="2:8" ht="12.75">
      <c r="B45" s="6" t="s">
        <v>51</v>
      </c>
      <c r="C45" s="9">
        <v>4756678.63</v>
      </c>
      <c r="D45" s="9">
        <v>394210</v>
      </c>
      <c r="E45" s="9">
        <f t="shared" si="1"/>
        <v>5150888.63</v>
      </c>
      <c r="F45" s="9">
        <v>1750007.01</v>
      </c>
      <c r="G45" s="9">
        <v>1750007.01</v>
      </c>
      <c r="H45" s="9">
        <f t="shared" si="2"/>
        <v>3400881.62</v>
      </c>
    </row>
    <row r="46" spans="2:8" ht="12.75">
      <c r="B46" s="6" t="s">
        <v>52</v>
      </c>
      <c r="C46" s="9">
        <v>42625458.16</v>
      </c>
      <c r="D46" s="9">
        <v>-1191920</v>
      </c>
      <c r="E46" s="9">
        <f t="shared" si="1"/>
        <v>41433538.16</v>
      </c>
      <c r="F46" s="9">
        <v>18513545.91</v>
      </c>
      <c r="G46" s="9">
        <v>18513545.91</v>
      </c>
      <c r="H46" s="9">
        <f t="shared" si="2"/>
        <v>22919992.249999996</v>
      </c>
    </row>
    <row r="47" spans="2:8" ht="12.75">
      <c r="B47" s="6" t="s">
        <v>53</v>
      </c>
      <c r="C47" s="9">
        <v>12000000</v>
      </c>
      <c r="D47" s="9">
        <v>0</v>
      </c>
      <c r="E47" s="9">
        <f t="shared" si="1"/>
        <v>12000000</v>
      </c>
      <c r="F47" s="9">
        <v>4493112.48</v>
      </c>
      <c r="G47" s="9">
        <v>4493112.48</v>
      </c>
      <c r="H47" s="9">
        <f t="shared" si="2"/>
        <v>7506887.52</v>
      </c>
    </row>
    <row r="48" spans="2:8" ht="12.75">
      <c r="B48" s="6" t="s">
        <v>54</v>
      </c>
      <c r="C48" s="9">
        <v>1000000</v>
      </c>
      <c r="D48" s="9">
        <v>5500000</v>
      </c>
      <c r="E48" s="9">
        <f t="shared" si="1"/>
        <v>6500000</v>
      </c>
      <c r="F48" s="9">
        <v>366467</v>
      </c>
      <c r="G48" s="9">
        <v>366467</v>
      </c>
      <c r="H48" s="9">
        <f t="shared" si="2"/>
        <v>6133533</v>
      </c>
    </row>
    <row r="49" spans="2:8" ht="12.75">
      <c r="B49" s="6" t="s">
        <v>55</v>
      </c>
      <c r="C49" s="9">
        <v>1</v>
      </c>
      <c r="D49" s="9">
        <v>0</v>
      </c>
      <c r="E49" s="9">
        <f t="shared" si="1"/>
        <v>1</v>
      </c>
      <c r="F49" s="9">
        <v>0</v>
      </c>
      <c r="G49" s="9">
        <v>0</v>
      </c>
      <c r="H49" s="9">
        <f t="shared" si="2"/>
        <v>1</v>
      </c>
    </row>
    <row r="50" spans="2:8" ht="12.75">
      <c r="B50" s="6" t="s">
        <v>56</v>
      </c>
      <c r="C50" s="9">
        <v>0</v>
      </c>
      <c r="D50" s="9">
        <v>572535.88</v>
      </c>
      <c r="E50" s="9">
        <f t="shared" si="1"/>
        <v>572535.88</v>
      </c>
      <c r="F50" s="9">
        <v>0</v>
      </c>
      <c r="G50" s="9">
        <v>0</v>
      </c>
      <c r="H50" s="9">
        <f t="shared" si="2"/>
        <v>572535.88</v>
      </c>
    </row>
    <row r="51" spans="2:8" ht="38.25">
      <c r="B51" s="6" t="s">
        <v>57</v>
      </c>
      <c r="C51" s="9">
        <v>9062558.83</v>
      </c>
      <c r="D51" s="9">
        <v>0</v>
      </c>
      <c r="E51" s="9">
        <f t="shared" si="1"/>
        <v>9062558.83</v>
      </c>
      <c r="F51" s="9">
        <v>6792063.97</v>
      </c>
      <c r="G51" s="9">
        <v>6792063.97</v>
      </c>
      <c r="H51" s="9">
        <f t="shared" si="2"/>
        <v>2270494.8600000003</v>
      </c>
    </row>
    <row r="52" spans="2:8" ht="38.25">
      <c r="B52" s="6" t="s">
        <v>58</v>
      </c>
      <c r="C52" s="9">
        <v>14344825.53</v>
      </c>
      <c r="D52" s="9">
        <v>0</v>
      </c>
      <c r="E52" s="9">
        <f t="shared" si="1"/>
        <v>14344825.53</v>
      </c>
      <c r="F52" s="9">
        <v>0</v>
      </c>
      <c r="G52" s="9">
        <v>0</v>
      </c>
      <c r="H52" s="9">
        <f t="shared" si="2"/>
        <v>14344825.53</v>
      </c>
    </row>
    <row r="53" spans="2:8" ht="38.25">
      <c r="B53" s="6" t="s">
        <v>59</v>
      </c>
      <c r="C53" s="9">
        <v>30000000</v>
      </c>
      <c r="D53" s="9">
        <v>-2542901.95</v>
      </c>
      <c r="E53" s="9">
        <f t="shared" si="1"/>
        <v>27457098.05</v>
      </c>
      <c r="F53" s="9">
        <v>0</v>
      </c>
      <c r="G53" s="9">
        <v>0</v>
      </c>
      <c r="H53" s="9">
        <f t="shared" si="2"/>
        <v>27457098.05</v>
      </c>
    </row>
    <row r="54" spans="2:8" ht="25.5">
      <c r="B54" s="6" t="s">
        <v>60</v>
      </c>
      <c r="C54" s="9">
        <v>30000000</v>
      </c>
      <c r="D54" s="9">
        <v>4830115.03</v>
      </c>
      <c r="E54" s="9">
        <f t="shared" si="1"/>
        <v>34830115.03</v>
      </c>
      <c r="F54" s="9">
        <v>22364687.98</v>
      </c>
      <c r="G54" s="9">
        <v>22364687.98</v>
      </c>
      <c r="H54" s="9">
        <f t="shared" si="2"/>
        <v>12465427.05</v>
      </c>
    </row>
    <row r="55" spans="2:8" ht="38.25">
      <c r="B55" s="6" t="s">
        <v>61</v>
      </c>
      <c r="C55" s="9">
        <v>6234411.07</v>
      </c>
      <c r="D55" s="9">
        <v>0</v>
      </c>
      <c r="E55" s="9">
        <f t="shared" si="1"/>
        <v>6234411.07</v>
      </c>
      <c r="F55" s="9">
        <v>0</v>
      </c>
      <c r="G55" s="9">
        <v>0</v>
      </c>
      <c r="H55" s="9">
        <f t="shared" si="2"/>
        <v>6234411.07</v>
      </c>
    </row>
    <row r="56" spans="2:8" s="15" customFormat="1" ht="12.75">
      <c r="B56" s="3" t="s">
        <v>13</v>
      </c>
      <c r="C56" s="12">
        <f aca="true" t="shared" si="3" ref="C56:H56">SUM(C57:C65)</f>
        <v>405499802.83</v>
      </c>
      <c r="D56" s="12">
        <f t="shared" si="3"/>
        <v>8194506.239999999</v>
      </c>
      <c r="E56" s="12">
        <f t="shared" si="3"/>
        <v>413694309.07</v>
      </c>
      <c r="F56" s="12">
        <f t="shared" si="3"/>
        <v>132320211.72</v>
      </c>
      <c r="G56" s="12">
        <f t="shared" si="3"/>
        <v>131024730.74</v>
      </c>
      <c r="H56" s="12">
        <f t="shared" si="3"/>
        <v>281374097.34999996</v>
      </c>
    </row>
    <row r="57" spans="2:8" ht="12.75">
      <c r="B57" s="7" t="s">
        <v>62</v>
      </c>
      <c r="C57" s="8">
        <v>311852403.9</v>
      </c>
      <c r="D57" s="8">
        <v>968764.49</v>
      </c>
      <c r="E57" s="8">
        <f aca="true" t="shared" si="4" ref="E57:E62">C57+D57</f>
        <v>312821168.39</v>
      </c>
      <c r="F57" s="8">
        <v>131826645.74</v>
      </c>
      <c r="G57" s="8">
        <v>131024730.74</v>
      </c>
      <c r="H57" s="13">
        <f aca="true" t="shared" si="5" ref="H57:H62">E57-F57</f>
        <v>180994522.64999998</v>
      </c>
    </row>
    <row r="58" spans="2:8" ht="12.75">
      <c r="B58" s="7" t="s">
        <v>63</v>
      </c>
      <c r="C58" s="8">
        <v>75151970.93</v>
      </c>
      <c r="D58" s="8">
        <v>2288285.07</v>
      </c>
      <c r="E58" s="8">
        <f t="shared" si="4"/>
        <v>77440256</v>
      </c>
      <c r="F58" s="8">
        <v>0</v>
      </c>
      <c r="G58" s="8">
        <v>0</v>
      </c>
      <c r="H58" s="13">
        <f t="shared" si="5"/>
        <v>77440256</v>
      </c>
    </row>
    <row r="59" spans="2:8" ht="12.75">
      <c r="B59" s="7" t="s">
        <v>64</v>
      </c>
      <c r="C59" s="8">
        <v>18495426</v>
      </c>
      <c r="D59" s="8">
        <v>4364920.8</v>
      </c>
      <c r="E59" s="8">
        <f t="shared" si="4"/>
        <v>22860346.8</v>
      </c>
      <c r="F59" s="8">
        <v>493565.98</v>
      </c>
      <c r="G59" s="8">
        <v>0</v>
      </c>
      <c r="H59" s="13">
        <f t="shared" si="5"/>
        <v>22366780.82</v>
      </c>
    </row>
    <row r="60" spans="2:8" ht="12.75">
      <c r="B60" s="7" t="s">
        <v>65</v>
      </c>
      <c r="C60" s="8">
        <v>1</v>
      </c>
      <c r="D60" s="8">
        <v>0</v>
      </c>
      <c r="E60" s="8">
        <f t="shared" si="4"/>
        <v>1</v>
      </c>
      <c r="F60" s="8">
        <v>0</v>
      </c>
      <c r="G60" s="8">
        <v>0</v>
      </c>
      <c r="H60" s="13">
        <f t="shared" si="5"/>
        <v>1</v>
      </c>
    </row>
    <row r="61" spans="2:8" ht="12.75">
      <c r="B61" s="7" t="s">
        <v>66</v>
      </c>
      <c r="C61" s="9">
        <v>1</v>
      </c>
      <c r="D61" s="9">
        <v>0</v>
      </c>
      <c r="E61" s="9">
        <f t="shared" si="4"/>
        <v>1</v>
      </c>
      <c r="F61" s="9">
        <v>0</v>
      </c>
      <c r="G61" s="9">
        <v>0</v>
      </c>
      <c r="H61" s="13">
        <f t="shared" si="5"/>
        <v>1</v>
      </c>
    </row>
    <row r="62" spans="2:8" ht="12.75">
      <c r="B62" s="7" t="s">
        <v>56</v>
      </c>
      <c r="C62" s="9">
        <v>0</v>
      </c>
      <c r="D62" s="9">
        <v>572535.88</v>
      </c>
      <c r="E62" s="9">
        <f t="shared" si="4"/>
        <v>572535.88</v>
      </c>
      <c r="F62" s="9">
        <v>0</v>
      </c>
      <c r="G62" s="9">
        <v>0</v>
      </c>
      <c r="H62" s="13">
        <f t="shared" si="5"/>
        <v>572535.88</v>
      </c>
    </row>
    <row r="63" spans="2:8" ht="12.75">
      <c r="B63" s="7"/>
      <c r="C63" s="9"/>
      <c r="D63" s="9"/>
      <c r="E63" s="9"/>
      <c r="F63" s="9"/>
      <c r="G63" s="9"/>
      <c r="H63" s="13"/>
    </row>
    <row r="64" spans="2:8" ht="12.75">
      <c r="B64" s="16" t="s">
        <v>11</v>
      </c>
      <c r="C64" s="10">
        <f aca="true" t="shared" si="6" ref="C64:H64">C9+C56</f>
        <v>0</v>
      </c>
      <c r="D64" s="10">
        <f t="shared" si="6"/>
        <v>0</v>
      </c>
      <c r="E64" s="10">
        <f t="shared" si="6"/>
        <v>0</v>
      </c>
      <c r="F64" s="10">
        <f t="shared" si="6"/>
        <v>0</v>
      </c>
      <c r="G64" s="10">
        <f t="shared" si="6"/>
        <v>0</v>
      </c>
      <c r="H64" s="17">
        <f t="shared" si="6"/>
        <v>0</v>
      </c>
    </row>
    <row r="65" spans="2:8" ht="12.75">
      <c r="B65" s="7"/>
      <c r="C65" s="9"/>
      <c r="D65" s="9"/>
      <c r="E65" s="9"/>
      <c r="F65" s="9"/>
      <c r="G65" s="9"/>
      <c r="H65" s="13">
        <f>E65-F65</f>
        <v>0</v>
      </c>
    </row>
    <row r="66" spans="2:8" ht="12.75">
      <c r="B66" s="6"/>
      <c r="C66" s="9"/>
      <c r="D66" s="9"/>
      <c r="E66" s="9"/>
      <c r="F66" s="9"/>
      <c r="G66" s="9"/>
      <c r="H66" s="13">
        <f>E66-F66</f>
        <v>0</v>
      </c>
    </row>
    <row r="67" spans="2:8" ht="12.75">
      <c r="B67" s="2" t="s">
        <v>11</v>
      </c>
      <c r="C67" s="10">
        <f aca="true" t="shared" si="7" ref="C67:H67">C9+C56</f>
        <v>1648813351.7199998</v>
      </c>
      <c r="D67" s="10">
        <f t="shared" si="7"/>
        <v>10481719.319999998</v>
      </c>
      <c r="E67" s="10">
        <f t="shared" si="7"/>
        <v>1659295071.04</v>
      </c>
      <c r="F67" s="10">
        <f t="shared" si="7"/>
        <v>638864331.01</v>
      </c>
      <c r="G67" s="10">
        <f t="shared" si="7"/>
        <v>634461161.3000001</v>
      </c>
      <c r="H67" s="10">
        <f t="shared" si="7"/>
        <v>1020430740.03</v>
      </c>
    </row>
    <row r="68" spans="2:8" ht="13.5" thickBot="1">
      <c r="B68" s="4"/>
      <c r="C68" s="14"/>
      <c r="D68" s="14"/>
      <c r="E68" s="14"/>
      <c r="F68" s="14"/>
      <c r="G68" s="14"/>
      <c r="H68" s="14"/>
    </row>
    <row r="642" spans="2:8" ht="12.75">
      <c r="B642" s="18"/>
      <c r="C642" s="18"/>
      <c r="D642" s="18"/>
      <c r="E642" s="18"/>
      <c r="F642" s="18"/>
      <c r="G642" s="18"/>
      <c r="H642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2016-12-22T17:30:19Z</cp:lastPrinted>
  <dcterms:created xsi:type="dcterms:W3CDTF">2016-10-11T20:43:07Z</dcterms:created>
  <dcterms:modified xsi:type="dcterms:W3CDTF">2020-08-04T20:36:21Z</dcterms:modified>
  <cp:category/>
  <cp:version/>
  <cp:contentType/>
  <cp:contentStatus/>
</cp:coreProperties>
</file>