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600" windowHeight="11760"/>
  </bookViews>
  <sheets>
    <sheet name="F7b_PE" sheetId="1" r:id="rId1"/>
    <sheet name="guia" sheetId="2" r:id="rId2"/>
  </sheets>
  <calcPr calcId="124519"/>
</workbook>
</file>

<file path=xl/calcChain.xml><?xml version="1.0" encoding="utf-8"?>
<calcChain xmlns="http://schemas.openxmlformats.org/spreadsheetml/2006/main">
  <c r="D17" i="1"/>
  <c r="D18"/>
  <c r="D19"/>
  <c r="D20"/>
  <c r="D31" l="1"/>
  <c r="E31" s="1"/>
  <c r="F31" s="1"/>
  <c r="D30"/>
  <c r="E30" s="1"/>
  <c r="F30" s="1"/>
  <c r="D29"/>
  <c r="E29" s="1"/>
  <c r="F29" s="1"/>
  <c r="D28"/>
  <c r="E28" s="1"/>
  <c r="F28" s="1"/>
  <c r="D27"/>
  <c r="E27" s="1"/>
  <c r="F27" s="1"/>
  <c r="D26"/>
  <c r="E26" s="1"/>
  <c r="F26" s="1"/>
  <c r="D25"/>
  <c r="E25" s="1"/>
  <c r="F25" s="1"/>
  <c r="D23"/>
  <c r="E23" s="1"/>
  <c r="F23" s="1"/>
  <c r="D16"/>
  <c r="E16" s="1"/>
  <c r="F16" s="1"/>
  <c r="D15"/>
  <c r="E15" s="1"/>
  <c r="F15" s="1"/>
  <c r="D14"/>
  <c r="E14" s="1"/>
  <c r="F14" s="1"/>
  <c r="D13"/>
  <c r="E13" s="1"/>
  <c r="F13" s="1"/>
  <c r="D12"/>
  <c r="E12" s="1"/>
  <c r="F12" s="1"/>
  <c r="C11"/>
  <c r="E20"/>
  <c r="F20" s="1"/>
  <c r="E19"/>
  <c r="F19" s="1"/>
  <c r="E18"/>
  <c r="F18" s="1"/>
  <c r="E17"/>
  <c r="F17" s="1"/>
  <c r="D11" l="1"/>
  <c r="F11" l="1"/>
  <c r="E11"/>
  <c r="D24"/>
  <c r="D22" s="1"/>
  <c r="D33" s="1"/>
  <c r="C22"/>
  <c r="C33" s="1"/>
  <c r="E24" l="1"/>
  <c r="E22" s="1"/>
  <c r="E33" s="1"/>
  <c r="F24" l="1"/>
  <c r="F22" s="1"/>
  <c r="F33" s="1"/>
</calcChain>
</file>

<file path=xl/sharedStrings.xml><?xml version="1.0" encoding="utf-8"?>
<sst xmlns="http://schemas.openxmlformats.org/spreadsheetml/2006/main" count="52" uniqueCount="43">
  <si>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</si>
  <si>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</si>
  <si>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</si>
  <si>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</si>
  <si>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</si>
  <si>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</si>
  <si>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</si>
  <si>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</si>
  <si>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</si>
  <si>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</si>
  <si>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</si>
  <si>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</si>
  <si>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</si>
  <si>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</si>
  <si>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</si>
  <si>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</si>
  <si>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</si>
  <si>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</si>
  <si>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</si>
  <si>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</si>
  <si>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</si>
  <si>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</si>
  <si>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</si>
  <si>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</si>
  <si>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</si>
  <si>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</si>
  <si>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</si>
  <si>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</si>
  <si>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</si>
  <si>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</si>
  <si>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</si>
  <si>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</si>
  <si>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</si>
  <si>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</si>
  <si>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</si>
  <si>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</si>
  <si>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</si>
  <si>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 xml:space="preserve"> </t>
  </si>
  <si>
    <t>PROYECCION DE EGRESOS 2021-2024 - LDF</t>
  </si>
  <si>
    <t>(de proyecto de presupuesto) (2021)</t>
  </si>
  <si>
    <t>Año 1 (2022)</t>
  </si>
  <si>
    <t>Año 2 (2023)</t>
  </si>
  <si>
    <t>Año 3 (2024)</t>
  </si>
</sst>
</file>

<file path=xl/styles.xml><?xml version="1.0" encoding="utf-8"?>
<styleSheet xmlns="http://schemas.openxmlformats.org/spreadsheetml/2006/main">
  <numFmts count="2">
    <numFmt numFmtId="43" formatCode="_-* #,##0.00_-;\-* #,##0.00_-;_-* &quot;-&quot;??_-;_-@_-"/>
    <numFmt numFmtId="164" formatCode="#,##0_ ;[Red]\-#,##0\ "/>
  </numFmts>
  <fonts count="13">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sz val="11"/>
      <color theme="1"/>
      <name val="Calibri"/>
      <family val="2"/>
      <scheme val="minor"/>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sz val="12"/>
      <color rgb="FFFF0000"/>
      <name val="Arial Narrow"/>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5" fillId="0" borderId="0" applyFont="0" applyFill="0" applyBorder="0" applyAlignment="0" applyProtection="0"/>
  </cellStyleXfs>
  <cellXfs count="48">
    <xf numFmtId="0" fontId="0" fillId="0" borderId="0" xfId="0"/>
    <xf numFmtId="0" fontId="6" fillId="0" borderId="3" xfId="0" applyFont="1" applyBorder="1" applyAlignment="1">
      <alignment horizontal="left" vertical="center" wrapText="1" indent="1"/>
    </xf>
    <xf numFmtId="0" fontId="7" fillId="0" borderId="3" xfId="0" applyFont="1" applyBorder="1" applyAlignment="1">
      <alignment horizontal="left" vertical="center" wrapText="1" indent="3"/>
    </xf>
    <xf numFmtId="0" fontId="7" fillId="0" borderId="3" xfId="0" applyFont="1" applyBorder="1" applyAlignment="1">
      <alignment horizontal="left" vertical="center" wrapText="1"/>
    </xf>
    <xf numFmtId="0" fontId="7" fillId="0" borderId="4" xfId="0" applyFont="1" applyBorder="1" applyAlignment="1">
      <alignment horizontal="justify" vertical="center" wrapText="1"/>
    </xf>
    <xf numFmtId="0" fontId="7" fillId="0" borderId="0" xfId="0" applyFont="1"/>
    <xf numFmtId="164" fontId="7" fillId="0" borderId="2" xfId="0" applyNumberFormat="1" applyFont="1" applyBorder="1" applyAlignment="1">
      <alignment horizontal="right" vertical="center" wrapText="1"/>
    </xf>
    <xf numFmtId="0" fontId="8" fillId="0" borderId="0" xfId="0" applyFont="1" applyAlignment="1">
      <alignment horizontal="justify"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justify" vertical="center"/>
    </xf>
    <xf numFmtId="0" fontId="8" fillId="0" borderId="0" xfId="0" applyFont="1" applyAlignment="1">
      <alignment horizontal="center" vertical="center"/>
    </xf>
    <xf numFmtId="164" fontId="7" fillId="0" borderId="0" xfId="0" applyNumberFormat="1" applyFont="1"/>
    <xf numFmtId="43" fontId="7" fillId="0" borderId="0" xfId="1" applyFont="1"/>
    <xf numFmtId="43" fontId="7" fillId="0" borderId="0" xfId="0" applyNumberFormat="1" applyFont="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64" fontId="7" fillId="0" borderId="0" xfId="0" applyNumberFormat="1" applyFont="1" applyBorder="1" applyAlignment="1">
      <alignment horizontal="right" vertical="center"/>
    </xf>
    <xf numFmtId="0" fontId="7" fillId="0" borderId="0" xfId="0" applyFont="1" applyBorder="1"/>
    <xf numFmtId="0" fontId="12" fillId="0" borderId="0" xfId="0" applyFont="1" applyAlignment="1">
      <alignment horizontal="center" vertical="top" wrapText="1"/>
    </xf>
    <xf numFmtId="0" fontId="10" fillId="0" borderId="0" xfId="0" applyFont="1" applyAlignment="1">
      <alignment horizontal="left" vertical="center" wrapText="1"/>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11" xfId="0" applyFont="1" applyBorder="1" applyAlignment="1">
      <alignment horizontal="left" vertical="center" wrapText="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0" borderId="0" xfId="0" applyFont="1" applyAlignment="1">
      <alignment horizontal="center" vertical="center" wrapText="1"/>
    </xf>
    <xf numFmtId="3" fontId="6" fillId="0" borderId="5" xfId="0" applyNumberFormat="1" applyFont="1" applyFill="1" applyBorder="1" applyAlignment="1">
      <alignment vertical="center" wrapText="1"/>
    </xf>
    <xf numFmtId="3" fontId="6" fillId="0" borderId="5" xfId="0" applyNumberFormat="1" applyFont="1" applyBorder="1" applyAlignment="1">
      <alignment vertical="center" wrapText="1"/>
    </xf>
    <xf numFmtId="3" fontId="7" fillId="0" borderId="5" xfId="0" applyNumberFormat="1" applyFont="1" applyBorder="1" applyAlignment="1">
      <alignment vertical="center" wrapText="1"/>
    </xf>
    <xf numFmtId="3" fontId="7" fillId="0" borderId="5" xfId="0" applyNumberFormat="1" applyFont="1" applyFill="1" applyBorder="1" applyAlignment="1">
      <alignment vertical="center" wrapText="1"/>
    </xf>
    <xf numFmtId="3" fontId="7" fillId="0" borderId="3" xfId="0" applyNumberFormat="1"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282041</xdr:colOff>
      <xdr:row>4</xdr:row>
      <xdr:rowOff>23815</xdr:rowOff>
    </xdr:from>
    <xdr:to>
      <xdr:col>5</xdr:col>
      <xdr:colOff>831316</xdr:colOff>
      <xdr:row>7</xdr:row>
      <xdr:rowOff>171450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378041" y="938215"/>
          <a:ext cx="549275" cy="66198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109539</xdr:colOff>
      <xdr:row>4</xdr:row>
      <xdr:rowOff>101601</xdr:rowOff>
    </xdr:from>
    <xdr:to>
      <xdr:col>1</xdr:col>
      <xdr:colOff>1504950</xdr:colOff>
      <xdr:row>7</xdr:row>
      <xdr:rowOff>85726</xdr:rowOff>
    </xdr:to>
    <xdr:pic>
      <xdr:nvPicPr>
        <xdr:cNvPr id="3" name="3 Imagen" descr="LOGO 41 AYUNT.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4814" y="1016001"/>
          <a:ext cx="1395411" cy="498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4:M41"/>
  <sheetViews>
    <sheetView tabSelected="1" workbookViewId="0"/>
  </sheetViews>
  <sheetFormatPr baseColWidth="10" defaultColWidth="11" defaultRowHeight="12.75"/>
  <cols>
    <col min="1" max="1" width="4.42578125" style="5" customWidth="1"/>
    <col min="2" max="2" width="44.7109375" style="5" customWidth="1"/>
    <col min="3" max="3" width="15.42578125" style="5" customWidth="1"/>
    <col min="4" max="6" width="13.42578125" style="5" customWidth="1"/>
    <col min="7" max="7" width="6.140625" style="5" customWidth="1"/>
    <col min="8" max="13" width="12" style="5" customWidth="1"/>
    <col min="14" max="16384" width="11" style="5"/>
  </cols>
  <sheetData>
    <row r="4" spans="2:13" ht="13.5" thickBot="1"/>
    <row r="5" spans="2:13" ht="15" customHeight="1">
      <c r="B5" s="39" t="s">
        <v>36</v>
      </c>
      <c r="C5" s="40"/>
      <c r="D5" s="40"/>
      <c r="E5" s="40"/>
      <c r="F5" s="41"/>
    </row>
    <row r="6" spans="2:13">
      <c r="B6" s="42" t="s">
        <v>38</v>
      </c>
      <c r="C6" s="43"/>
      <c r="D6" s="43"/>
      <c r="E6" s="43"/>
      <c r="F6" s="44"/>
    </row>
    <row r="7" spans="2:13">
      <c r="B7" s="42" t="s">
        <v>0</v>
      </c>
      <c r="C7" s="43"/>
      <c r="D7" s="43"/>
      <c r="E7" s="43"/>
      <c r="F7" s="44"/>
    </row>
    <row r="8" spans="2:13" ht="15.75" customHeight="1" thickBot="1">
      <c r="B8" s="45" t="s">
        <v>1</v>
      </c>
      <c r="C8" s="46"/>
      <c r="D8" s="46"/>
      <c r="E8" s="46"/>
      <c r="F8" s="47"/>
    </row>
    <row r="9" spans="2:13" ht="15" customHeight="1">
      <c r="B9" s="23" t="s">
        <v>2</v>
      </c>
      <c r="C9" s="17" t="s">
        <v>3</v>
      </c>
      <c r="D9" s="25" t="s">
        <v>40</v>
      </c>
      <c r="E9" s="25" t="s">
        <v>41</v>
      </c>
      <c r="F9" s="25" t="s">
        <v>42</v>
      </c>
      <c r="H9" s="21"/>
      <c r="I9" s="21"/>
      <c r="J9" s="21"/>
      <c r="K9" s="21"/>
      <c r="L9" s="21"/>
      <c r="M9" s="21"/>
    </row>
    <row r="10" spans="2:13" ht="39" customHeight="1" thickBot="1">
      <c r="B10" s="24"/>
      <c r="C10" s="18" t="s">
        <v>39</v>
      </c>
      <c r="D10" s="26"/>
      <c r="E10" s="26"/>
      <c r="F10" s="26"/>
      <c r="H10" s="21"/>
      <c r="I10" s="21"/>
      <c r="J10" s="21"/>
      <c r="K10" s="21"/>
      <c r="L10" s="21"/>
      <c r="M10" s="21"/>
    </row>
    <row r="11" spans="2:13">
      <c r="B11" s="1" t="s">
        <v>16</v>
      </c>
      <c r="C11" s="34">
        <f>SUM(C12:C20)</f>
        <v>1053155169.1400003</v>
      </c>
      <c r="D11" s="35">
        <f>SUM(D12:D20)</f>
        <v>1084749824.2142005</v>
      </c>
      <c r="E11" s="35">
        <f>SUM(E12:E20)</f>
        <v>1117292318.9406264</v>
      </c>
      <c r="F11" s="35">
        <f>SUM(F12:F20)</f>
        <v>1150811088.5088451</v>
      </c>
    </row>
    <row r="12" spans="2:13">
      <c r="B12" s="2" t="s">
        <v>4</v>
      </c>
      <c r="C12" s="38">
        <v>776298970.84000039</v>
      </c>
      <c r="D12" s="36">
        <f>C12*1.03</f>
        <v>799587939.96520042</v>
      </c>
      <c r="E12" s="36">
        <f>D12*1.03</f>
        <v>823575578.16415644</v>
      </c>
      <c r="F12" s="36">
        <f>E12*1.03</f>
        <v>848282845.50908113</v>
      </c>
      <c r="G12" s="16"/>
      <c r="H12" s="19"/>
      <c r="I12" s="20"/>
    </row>
    <row r="13" spans="2:13">
      <c r="B13" s="2" t="s">
        <v>5</v>
      </c>
      <c r="C13" s="38">
        <v>11487516.390000002</v>
      </c>
      <c r="D13" s="36">
        <f>C13*1.03</f>
        <v>11832141.881700004</v>
      </c>
      <c r="E13" s="36">
        <f t="shared" ref="E13:F20" si="0">D13*1.03</f>
        <v>12187106.138151003</v>
      </c>
      <c r="F13" s="36">
        <f t="shared" si="0"/>
        <v>12552719.322295533</v>
      </c>
      <c r="H13" s="19"/>
      <c r="I13" s="20"/>
    </row>
    <row r="14" spans="2:13">
      <c r="B14" s="2" t="s">
        <v>6</v>
      </c>
      <c r="C14" s="38">
        <v>15088794.140000001</v>
      </c>
      <c r="D14" s="36">
        <f>C14*1.03</f>
        <v>15541457.964200001</v>
      </c>
      <c r="E14" s="36">
        <f t="shared" si="0"/>
        <v>16007701.703126002</v>
      </c>
      <c r="F14" s="36">
        <f t="shared" si="0"/>
        <v>16487932.754219783</v>
      </c>
      <c r="H14" s="19"/>
      <c r="I14" s="20"/>
    </row>
    <row r="15" spans="2:13" ht="25.5">
      <c r="B15" s="2" t="s">
        <v>7</v>
      </c>
      <c r="C15" s="38">
        <v>244965180.37</v>
      </c>
      <c r="D15" s="36">
        <f>C15*1.03</f>
        <v>252314135.7811</v>
      </c>
      <c r="E15" s="36">
        <f t="shared" si="0"/>
        <v>259883559.85453302</v>
      </c>
      <c r="F15" s="36">
        <f t="shared" si="0"/>
        <v>267680066.65016901</v>
      </c>
      <c r="H15" s="19"/>
      <c r="I15" s="20"/>
    </row>
    <row r="16" spans="2:13">
      <c r="B16" s="2" t="s">
        <v>8</v>
      </c>
      <c r="C16" s="38">
        <v>602996.97</v>
      </c>
      <c r="D16" s="36">
        <f>C16*1.03</f>
        <v>621086.87910000002</v>
      </c>
      <c r="E16" s="36">
        <f t="shared" si="0"/>
        <v>639719.4854730001</v>
      </c>
      <c r="F16" s="36">
        <f t="shared" si="0"/>
        <v>658911.0700371901</v>
      </c>
      <c r="H16" s="19"/>
      <c r="I16" s="20"/>
    </row>
    <row r="17" spans="2:9">
      <c r="B17" s="2" t="s">
        <v>9</v>
      </c>
      <c r="C17" s="38">
        <v>0</v>
      </c>
      <c r="D17" s="36">
        <f t="shared" ref="D17:D20" si="1">C17*1.03</f>
        <v>0</v>
      </c>
      <c r="E17" s="36">
        <f t="shared" si="0"/>
        <v>0</v>
      </c>
      <c r="F17" s="36">
        <f t="shared" si="0"/>
        <v>0</v>
      </c>
      <c r="H17" s="19"/>
      <c r="I17" s="20"/>
    </row>
    <row r="18" spans="2:9">
      <c r="B18" s="2" t="s">
        <v>10</v>
      </c>
      <c r="C18" s="37">
        <v>0</v>
      </c>
      <c r="D18" s="36">
        <f t="shared" si="1"/>
        <v>0</v>
      </c>
      <c r="E18" s="36">
        <f t="shared" si="0"/>
        <v>0</v>
      </c>
      <c r="F18" s="36">
        <f t="shared" si="0"/>
        <v>0</v>
      </c>
      <c r="G18" s="14"/>
      <c r="H18" s="19"/>
      <c r="I18" s="20"/>
    </row>
    <row r="19" spans="2:9">
      <c r="B19" s="2" t="s">
        <v>11</v>
      </c>
      <c r="C19" s="37">
        <v>0</v>
      </c>
      <c r="D19" s="36">
        <f t="shared" si="1"/>
        <v>0</v>
      </c>
      <c r="E19" s="36">
        <f t="shared" si="0"/>
        <v>0</v>
      </c>
      <c r="F19" s="36">
        <f t="shared" si="0"/>
        <v>0</v>
      </c>
      <c r="G19" s="14"/>
      <c r="H19" s="19"/>
      <c r="I19" s="20"/>
    </row>
    <row r="20" spans="2:9">
      <c r="B20" s="2" t="s">
        <v>12</v>
      </c>
      <c r="C20" s="38">
        <v>4711710.43</v>
      </c>
      <c r="D20" s="36">
        <f t="shared" si="1"/>
        <v>4853061.7429</v>
      </c>
      <c r="E20" s="36">
        <f t="shared" si="0"/>
        <v>4998653.595187</v>
      </c>
      <c r="F20" s="36">
        <f t="shared" si="0"/>
        <v>5148613.2030426105</v>
      </c>
      <c r="H20" s="19"/>
      <c r="I20" s="20"/>
    </row>
    <row r="21" spans="2:9">
      <c r="B21" s="3"/>
      <c r="C21" s="37"/>
      <c r="D21" s="36"/>
      <c r="E21" s="36"/>
      <c r="F21" s="36"/>
    </row>
    <row r="22" spans="2:9">
      <c r="B22" s="1" t="s">
        <v>13</v>
      </c>
      <c r="C22" s="34">
        <f>SUM(C23:C31)</f>
        <v>405398924.07916665</v>
      </c>
      <c r="D22" s="35">
        <f>SUM(D23:D31)</f>
        <v>417560891.80154169</v>
      </c>
      <c r="E22" s="35">
        <f>SUM(E23:E31)</f>
        <v>430087718.55558795</v>
      </c>
      <c r="F22" s="35">
        <f>SUM(F23:F31)</f>
        <v>442990350.11225563</v>
      </c>
    </row>
    <row r="23" spans="2:9">
      <c r="B23" s="2" t="s">
        <v>4</v>
      </c>
      <c r="C23" s="37">
        <v>89055409.609999999</v>
      </c>
      <c r="D23" s="36">
        <f t="shared" ref="D23:D31" si="2">C23*1.03</f>
        <v>91727071.898300007</v>
      </c>
      <c r="E23" s="36">
        <f t="shared" ref="E23:F31" si="3">D23*1.03</f>
        <v>94478884.055249006</v>
      </c>
      <c r="F23" s="36">
        <f t="shared" si="3"/>
        <v>97313250.576906472</v>
      </c>
    </row>
    <row r="24" spans="2:9">
      <c r="B24" s="2" t="s">
        <v>5</v>
      </c>
      <c r="C24" s="37">
        <v>32162151.080000009</v>
      </c>
      <c r="D24" s="36">
        <f t="shared" si="2"/>
        <v>33127015.61240001</v>
      </c>
      <c r="E24" s="36">
        <f t="shared" si="3"/>
        <v>34120826.080772012</v>
      </c>
      <c r="F24" s="36">
        <f t="shared" si="3"/>
        <v>35144450.863195173</v>
      </c>
    </row>
    <row r="25" spans="2:9">
      <c r="B25" s="2" t="s">
        <v>6</v>
      </c>
      <c r="C25" s="37">
        <v>67433556.680000007</v>
      </c>
      <c r="D25" s="36">
        <f t="shared" si="2"/>
        <v>69456563.380400002</v>
      </c>
      <c r="E25" s="36">
        <f t="shared" si="3"/>
        <v>71540260.281811997</v>
      </c>
      <c r="F25" s="36">
        <f t="shared" si="3"/>
        <v>73686468.090266362</v>
      </c>
    </row>
    <row r="26" spans="2:9" ht="25.5">
      <c r="B26" s="2" t="s">
        <v>7</v>
      </c>
      <c r="C26" s="37">
        <v>905000</v>
      </c>
      <c r="D26" s="36">
        <f t="shared" si="2"/>
        <v>932150</v>
      </c>
      <c r="E26" s="36">
        <f t="shared" si="3"/>
        <v>960114.5</v>
      </c>
      <c r="F26" s="36">
        <f t="shared" si="3"/>
        <v>988917.93500000006</v>
      </c>
    </row>
    <row r="27" spans="2:9">
      <c r="B27" s="2" t="s">
        <v>8</v>
      </c>
      <c r="C27" s="37">
        <v>16206049.940000001</v>
      </c>
      <c r="D27" s="36">
        <f t="shared" si="2"/>
        <v>16692231.438200003</v>
      </c>
      <c r="E27" s="36">
        <f t="shared" si="3"/>
        <v>17192998.381346002</v>
      </c>
      <c r="F27" s="36">
        <f t="shared" si="3"/>
        <v>17708788.332786381</v>
      </c>
    </row>
    <row r="28" spans="2:9">
      <c r="B28" s="2" t="s">
        <v>9</v>
      </c>
      <c r="C28" s="37">
        <v>76742940.080000013</v>
      </c>
      <c r="D28" s="36">
        <f t="shared" si="2"/>
        <v>79045228.282400012</v>
      </c>
      <c r="E28" s="36">
        <f t="shared" si="3"/>
        <v>81416585.130872011</v>
      </c>
      <c r="F28" s="36">
        <f t="shared" si="3"/>
        <v>83859082.684798181</v>
      </c>
      <c r="G28" s="14"/>
    </row>
    <row r="29" spans="2:9">
      <c r="B29" s="2" t="s">
        <v>10</v>
      </c>
      <c r="C29" s="37">
        <v>0</v>
      </c>
      <c r="D29" s="36">
        <f t="shared" si="2"/>
        <v>0</v>
      </c>
      <c r="E29" s="36">
        <f t="shared" si="3"/>
        <v>0</v>
      </c>
      <c r="F29" s="36">
        <f t="shared" si="3"/>
        <v>0</v>
      </c>
      <c r="G29" s="16"/>
    </row>
    <row r="30" spans="2:9">
      <c r="B30" s="2" t="s">
        <v>14</v>
      </c>
      <c r="C30" s="37">
        <v>3699085.2</v>
      </c>
      <c r="D30" s="36">
        <f t="shared" si="2"/>
        <v>3810057.7560000005</v>
      </c>
      <c r="E30" s="36">
        <f t="shared" si="3"/>
        <v>3924359.4886800004</v>
      </c>
      <c r="F30" s="36">
        <f t="shared" si="3"/>
        <v>4042090.2733404003</v>
      </c>
    </row>
    <row r="31" spans="2:9">
      <c r="B31" s="2" t="s">
        <v>12</v>
      </c>
      <c r="C31" s="37">
        <v>119194731.48916666</v>
      </c>
      <c r="D31" s="36">
        <f t="shared" si="2"/>
        <v>122770573.43384166</v>
      </c>
      <c r="E31" s="36">
        <f t="shared" si="3"/>
        <v>126453690.63685691</v>
      </c>
      <c r="F31" s="36">
        <f t="shared" si="3"/>
        <v>130247301.35596262</v>
      </c>
    </row>
    <row r="32" spans="2:9">
      <c r="B32" s="3"/>
      <c r="C32" s="37"/>
      <c r="D32" s="36"/>
      <c r="E32" s="36"/>
      <c r="F32" s="36"/>
    </row>
    <row r="33" spans="2:7">
      <c r="B33" s="1" t="s">
        <v>15</v>
      </c>
      <c r="C33" s="34">
        <f>C11+C22</f>
        <v>1458554093.219167</v>
      </c>
      <c r="D33" s="35">
        <f>D11+D22</f>
        <v>1502310716.0157423</v>
      </c>
      <c r="E33" s="35">
        <f>E11+E22</f>
        <v>1547380037.4962144</v>
      </c>
      <c r="F33" s="35">
        <f>F11+F22</f>
        <v>1593801438.6211007</v>
      </c>
      <c r="G33" s="5" t="s">
        <v>37</v>
      </c>
    </row>
    <row r="34" spans="2:7" ht="13.5" thickBot="1">
      <c r="B34" s="4"/>
      <c r="C34" s="6"/>
      <c r="D34" s="6"/>
      <c r="E34" s="6"/>
      <c r="F34" s="6"/>
    </row>
    <row r="36" spans="2:7" ht="49.5" customHeight="1">
      <c r="B36" s="22" t="s">
        <v>33</v>
      </c>
      <c r="C36" s="22"/>
      <c r="D36" s="22"/>
      <c r="E36" s="22"/>
      <c r="F36" s="22"/>
    </row>
    <row r="38" spans="2:7">
      <c r="C38" s="15"/>
    </row>
    <row r="41" spans="2:7">
      <c r="C41" s="16"/>
    </row>
  </sheetData>
  <mergeCells count="10">
    <mergeCell ref="B36:F36"/>
    <mergeCell ref="B9:B10"/>
    <mergeCell ref="D9:D10"/>
    <mergeCell ref="E9:E10"/>
    <mergeCell ref="F9:F10"/>
    <mergeCell ref="H9:M10"/>
    <mergeCell ref="B5:F5"/>
    <mergeCell ref="B6:F6"/>
    <mergeCell ref="B7:F7"/>
    <mergeCell ref="B8:F8"/>
  </mergeCells>
  <printOptions horizontalCentered="1"/>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dimension ref="A3:F18"/>
  <sheetViews>
    <sheetView topLeftCell="A4" workbookViewId="0">
      <selection activeCell="A9" sqref="A9:E9"/>
    </sheetView>
  </sheetViews>
  <sheetFormatPr baseColWidth="10" defaultRowHeight="15"/>
  <cols>
    <col min="1" max="1" width="28.7109375" customWidth="1"/>
    <col min="5" max="5" width="27.140625" customWidth="1"/>
  </cols>
  <sheetData>
    <row r="3" spans="1:6">
      <c r="A3" s="33" t="s">
        <v>17</v>
      </c>
      <c r="B3" s="33"/>
      <c r="C3" s="33"/>
      <c r="D3" s="33"/>
      <c r="E3" s="33"/>
    </row>
    <row r="4" spans="1:6">
      <c r="A4" s="33" t="s">
        <v>18</v>
      </c>
      <c r="B4" s="33"/>
      <c r="C4" s="33"/>
      <c r="D4" s="33"/>
      <c r="E4" s="33"/>
    </row>
    <row r="5" spans="1:6" ht="78" customHeight="1">
      <c r="A5" s="22" t="s">
        <v>19</v>
      </c>
      <c r="B5" s="22"/>
      <c r="C5" s="22"/>
      <c r="D5" s="22"/>
      <c r="E5" s="22"/>
    </row>
    <row r="6" spans="1:6">
      <c r="A6" s="7" t="s">
        <v>20</v>
      </c>
    </row>
    <row r="7" spans="1:6" ht="39" customHeight="1">
      <c r="A7" s="27" t="s">
        <v>21</v>
      </c>
      <c r="B7" s="27"/>
      <c r="C7" s="27"/>
      <c r="D7" s="27"/>
      <c r="E7" s="27"/>
    </row>
    <row r="8" spans="1:6" ht="60.75" customHeight="1">
      <c r="A8" s="27" t="s">
        <v>22</v>
      </c>
      <c r="B8" s="27"/>
      <c r="C8" s="27"/>
      <c r="D8" s="27"/>
      <c r="E8" s="27"/>
    </row>
    <row r="9" spans="1:6" ht="51" customHeight="1">
      <c r="A9" s="27" t="s">
        <v>23</v>
      </c>
      <c r="B9" s="27"/>
      <c r="C9" s="27"/>
      <c r="D9" s="27"/>
      <c r="E9" s="27"/>
    </row>
    <row r="10" spans="1:6" ht="47.25" customHeight="1" thickBot="1">
      <c r="A10" s="29" t="s">
        <v>24</v>
      </c>
      <c r="B10" s="29"/>
      <c r="C10" s="29"/>
      <c r="D10" s="29"/>
      <c r="E10" s="29"/>
    </row>
    <row r="11" spans="1:6">
      <c r="A11" s="8" t="s">
        <v>25</v>
      </c>
      <c r="B11" s="30" t="s">
        <v>26</v>
      </c>
      <c r="C11" s="30" t="s">
        <v>27</v>
      </c>
      <c r="D11" s="30" t="s">
        <v>28</v>
      </c>
      <c r="E11" s="30" t="s">
        <v>29</v>
      </c>
      <c r="F11" s="30" t="s">
        <v>30</v>
      </c>
    </row>
    <row r="12" spans="1:6">
      <c r="A12" s="9" t="s">
        <v>31</v>
      </c>
      <c r="B12" s="31"/>
      <c r="C12" s="31"/>
      <c r="D12" s="31"/>
      <c r="E12" s="31"/>
      <c r="F12" s="31"/>
    </row>
    <row r="13" spans="1:6" ht="15.75" thickBot="1">
      <c r="A13" s="10" t="s">
        <v>32</v>
      </c>
      <c r="B13" s="32"/>
      <c r="C13" s="32"/>
      <c r="D13" s="32"/>
      <c r="E13" s="32"/>
      <c r="F13" s="32"/>
    </row>
    <row r="14" spans="1:6" ht="15.75" thickBot="1">
      <c r="A14" s="10">
        <v>2017</v>
      </c>
      <c r="B14" s="11">
        <v>2018</v>
      </c>
      <c r="C14" s="11">
        <v>2019</v>
      </c>
      <c r="D14" s="11">
        <v>2020</v>
      </c>
      <c r="E14" s="11">
        <v>2021</v>
      </c>
      <c r="F14" s="11">
        <v>2022</v>
      </c>
    </row>
    <row r="15" spans="1:6">
      <c r="A15" s="12"/>
    </row>
    <row r="16" spans="1:6" ht="43.5" customHeight="1">
      <c r="A16" s="22" t="s">
        <v>33</v>
      </c>
      <c r="B16" s="22"/>
      <c r="C16" s="22"/>
      <c r="D16" s="22"/>
      <c r="E16" s="22"/>
      <c r="F16" s="22"/>
    </row>
    <row r="17" spans="1:6">
      <c r="A17" s="13" t="s">
        <v>34</v>
      </c>
    </row>
    <row r="18" spans="1:6" ht="52.5" customHeight="1">
      <c r="A18" s="28" t="s">
        <v>35</v>
      </c>
      <c r="B18" s="28"/>
      <c r="C18" s="28"/>
      <c r="D18" s="28"/>
      <c r="E18" s="28"/>
      <c r="F18" s="28"/>
    </row>
  </sheetData>
  <mergeCells count="14">
    <mergeCell ref="A3:E3"/>
    <mergeCell ref="A4:E4"/>
    <mergeCell ref="A5:E5"/>
    <mergeCell ref="A7:E7"/>
    <mergeCell ref="A8:E8"/>
    <mergeCell ref="A9:E9"/>
    <mergeCell ref="A16:F16"/>
    <mergeCell ref="A18:F18"/>
    <mergeCell ref="A10:E10"/>
    <mergeCell ref="B11:B13"/>
    <mergeCell ref="C11:C13"/>
    <mergeCell ref="D11:D13"/>
    <mergeCell ref="E11:E13"/>
    <mergeCell ref="F11:F13"/>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vt:lpstr>
      <vt:lpstr>guia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ZULMA GONZALEZ</cp:lastModifiedBy>
  <cp:lastPrinted>2020-12-31T08:48:35Z</cp:lastPrinted>
  <dcterms:created xsi:type="dcterms:W3CDTF">2016-10-11T21:28:47Z</dcterms:created>
  <dcterms:modified xsi:type="dcterms:W3CDTF">2020-12-31T09:03:14Z</dcterms:modified>
</cp:coreProperties>
</file>