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<sst xmlns="http://schemas.openxmlformats.org/spreadsheetml/2006/main" count="122" uniqueCount="69">
  <si>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</si>
  <si>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</si>
  <si>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</si>
  <si>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</si>
  <si>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</si>
  <si>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</si>
  <si>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</si>
  <si>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</si>
  <si>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</si>
  <si>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</si>
  <si>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</si>
  <si>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</si>
  <si>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</si>
  <si>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</si>
  <si>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TEPIC NAYARIT (a)</t>
  </si>
  <si>
    <t>Del 1 de Enero al 31 de Diciembre de 2020 (b)</t>
  </si>
  <si>
    <t>SINDICATURA</t>
  </si>
  <si>
    <t>COMISIONES A CABILDO</t>
  </si>
  <si>
    <t>OFICINA DE LA PRESIDENCIA</t>
  </si>
  <si>
    <t>COMUNICACION SOCIAL</t>
  </si>
  <si>
    <t>DESPACHO DEL GABINETE</t>
  </si>
  <si>
    <t>DESPACHO DEL SECRETARIO DEL AYUNTAMIENTO</t>
  </si>
  <si>
    <t>DIRECCION DE REGISTRO CIVIL</t>
  </si>
  <si>
    <t>DIRECCION DE PROTECCION CIVIL</t>
  </si>
  <si>
    <t>CONSEJERIA JURIDICA</t>
  </si>
  <si>
    <t>DESPACHO DEL TESORERO</t>
  </si>
  <si>
    <t>DIRECCION DE INGRESOS</t>
  </si>
  <si>
    <t>DIRECCION DE PROGRAMACION</t>
  </si>
  <si>
    <t>DIRECCION DE EGRESOS</t>
  </si>
  <si>
    <t>DIRECCION DE ADMINISTRACION</t>
  </si>
  <si>
    <t>DIRECCION DE RECURSOS HUMANOS</t>
  </si>
  <si>
    <t>DIRECCION DE INNOVACION GUBERNAMENTAL</t>
  </si>
  <si>
    <t>DIRECCION DE CATASTRO E IMPUESTO PREDIAL</t>
  </si>
  <si>
    <t>FONDO IV</t>
  </si>
  <si>
    <t>FONDOS FEDERALES EJERCICIOS ANTERIORES</t>
  </si>
  <si>
    <t>DESPACHO DEL DIRECTOR GENERAL DE SEGURIDAD PUBLICA</t>
  </si>
  <si>
    <t>DIRECCION DE POLICIA VIAL</t>
  </si>
  <si>
    <t>DIRECCION DE POLICIA PREVENTIVA</t>
  </si>
  <si>
    <t>DESPACHO DEL DIRECTOR GENERAL DE OBRAS PUBLICAS</t>
  </si>
  <si>
    <t>DIRECCION DE CONSERVACION Y MANTENIMIENTO</t>
  </si>
  <si>
    <t>DIRECCION DE CONSTRUCCION</t>
  </si>
  <si>
    <t>FONDO III</t>
  </si>
  <si>
    <t>DESPACHO DEL DIRECTOR GENERAL DGDUE</t>
  </si>
  <si>
    <t>DIRECCION DE DESARROLLO URBANO</t>
  </si>
  <si>
    <t>DIRECCION DE ECOLOGIA Y PROTECCION AL MEDIO AMBIENTE</t>
  </si>
  <si>
    <t>DESPACHO DEL DIRECTOR GENERAL DE SERVICIOS PUBLICOS</t>
  </si>
  <si>
    <t>DIRECCION DE ASEO PUBLICO</t>
  </si>
  <si>
    <t>DIRECCION DE PARQUES Y JARDINES</t>
  </si>
  <si>
    <t>DESPACHO DEL DIRECTOR GENERAL DE BIENESTAR SOCIAL</t>
  </si>
  <si>
    <t>DIRECCION DE SANIDAD MUNICIPAL</t>
  </si>
  <si>
    <t>DIRECCION DE DESARROLLO SOCIAL</t>
  </si>
  <si>
    <t>DIRECCION DE DESARROLLO ECONOMICO Y TURISMO</t>
  </si>
  <si>
    <t>DIRECCION DE DESARROLLO RURAL</t>
  </si>
  <si>
    <t>CONTRALORIA MUNICIPAL</t>
  </si>
  <si>
    <t>COMISION DE DERECHOS HUMANOS</t>
  </si>
  <si>
    <t>DESARROLLO INTEGRAL PARA LA FAMILIA DIF</t>
  </si>
  <si>
    <t>IMPLAN</t>
  </si>
  <si>
    <t>SIAPA TEPIC</t>
  </si>
  <si>
    <t>FORTASEG</t>
  </si>
  <si>
    <t>RAMO 23</t>
  </si>
  <si>
    <t>SUBSIDIOS PARA EL DESARROLLO SOCIAL</t>
  </si>
  <si>
    <t>FORTALECIMIENTO A LA TRANSVERSALIDAD</t>
  </si>
  <si>
    <t>PAICE</t>
  </si>
  <si>
    <t>FORDECYT</t>
  </si>
  <si>
    <t>PROGRAMA DE ADQUISICION DE MAQUINARIA Y EQUIPO PARA LA PRESTACION DE SERVICIOS PUBLICOS</t>
  </si>
  <si>
    <t>PROGRAMA DE CLAUSURA DEL SITIO DE DISPOSICION FINAL DE RESIDUOS SOLIDOS URBANOS</t>
  </si>
  <si>
    <t>PROGRAMA INTEGRAL DEL NUEVO SITIO DE DISPOSICION FINAL DE RESIDUOS SOLIDOS URBANOS</t>
  </si>
  <si>
    <t>PROGRAMA DE URBANIZACION CENTRO HISTORICO DE TEPIC</t>
  </si>
  <si>
    <t>PROGRAMA DE GASTOS Y COSTOS RELACIONADOS CON LA CONTRATACION DEL CREDITO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</si>
</sst>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1</xdr:col>
      <xdr:colOff>1581150</xdr:colOff>
      <xdr:row>5</xdr:row>
      <xdr:rowOff>38100</xdr:rowOff>
    </xdr:to>
    <xdr:pic>
      <xdr:nvPicPr>
        <xdr:cNvPr id="1" name="Imagen 2" descr="C:\Users\DANIEL\AppData\Local\Microsoft\Windows\INetCache\Content.Word\splash (1)2.jpg"/>
        <xdr:cNvPicPr preferRelativeResize="1">
          <a:picLocks noChangeAspect="1"/>
        </xdr:cNvPicPr>
      </xdr:nvPicPr>
      <xdr:blipFill>
        <a:blip r:embed="rId1">
          <a:clrChange>
            <a:clrFrom>
              <a:srgbClr val="FBFAFC"/>
            </a:clrFrom>
            <a:clrTo>
              <a:srgbClr val="FBFAFC">
                <a:alpha val="0"/>
              </a:srgbClr>
            </a:clrTo>
          </a:clrChange>
        </a:blip>
        <a:stretch>
          <a:fillRect/>
        </a:stretch>
      </xdr:blipFill>
      <xdr:spPr>
        <a:xfrm>
          <a:off x="323850" y="200025"/>
          <a:ext cx="1552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18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21" sqref="B121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2" t="s">
        <v>14</v>
      </c>
      <c r="C2" s="23"/>
      <c r="D2" s="23"/>
      <c r="E2" s="23"/>
      <c r="F2" s="23"/>
      <c r="G2" s="23"/>
      <c r="H2" s="24"/>
    </row>
    <row r="3" spans="2:8" ht="12.75">
      <c r="B3" s="25" t="s">
        <v>0</v>
      </c>
      <c r="C3" s="26"/>
      <c r="D3" s="26"/>
      <c r="E3" s="26"/>
      <c r="F3" s="26"/>
      <c r="G3" s="26"/>
      <c r="H3" s="27"/>
    </row>
    <row r="4" spans="2:8" ht="12.75">
      <c r="B4" s="25" t="s">
        <v>1</v>
      </c>
      <c r="C4" s="26"/>
      <c r="D4" s="26"/>
      <c r="E4" s="26"/>
      <c r="F4" s="26"/>
      <c r="G4" s="26"/>
      <c r="H4" s="27"/>
    </row>
    <row r="5" spans="2:8" ht="12.75">
      <c r="B5" s="25" t="s">
        <v>15</v>
      </c>
      <c r="C5" s="26"/>
      <c r="D5" s="26"/>
      <c r="E5" s="26"/>
      <c r="F5" s="26"/>
      <c r="G5" s="26"/>
      <c r="H5" s="27"/>
    </row>
    <row r="6" spans="2:8" ht="13.5" thickBot="1">
      <c r="B6" s="28" t="s">
        <v>2</v>
      </c>
      <c r="C6" s="29"/>
      <c r="D6" s="29"/>
      <c r="E6" s="29"/>
      <c r="F6" s="29"/>
      <c r="G6" s="29"/>
      <c r="H6" s="30"/>
    </row>
    <row r="7" spans="2:8" ht="13.5" thickBot="1">
      <c r="B7" s="17" t="s">
        <v>3</v>
      </c>
      <c r="C7" s="19" t="s">
        <v>4</v>
      </c>
      <c r="D7" s="20"/>
      <c r="E7" s="20"/>
      <c r="F7" s="20"/>
      <c r="G7" s="21"/>
      <c r="H7" s="17" t="s">
        <v>5</v>
      </c>
    </row>
    <row r="8" spans="2:8" ht="26.25" thickBot="1">
      <c r="B8" s="18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8"/>
    </row>
    <row r="9" spans="2:8" ht="12.75">
      <c r="B9" s="2" t="s">
        <v>12</v>
      </c>
      <c r="C9" s="11">
        <f aca="true" t="shared" si="0" ref="C9:H9">SUM(C10:C62)</f>
        <v>1243313548.8899999</v>
      </c>
      <c r="D9" s="11">
        <f t="shared" si="0"/>
        <v>68679632.7</v>
      </c>
      <c r="E9" s="11">
        <f t="shared" si="0"/>
        <v>1311993181.59</v>
      </c>
      <c r="F9" s="11">
        <f t="shared" si="0"/>
        <v>1159973472.23</v>
      </c>
      <c r="G9" s="11">
        <f t="shared" si="0"/>
        <v>1150387054.99</v>
      </c>
      <c r="H9" s="11">
        <f t="shared" si="0"/>
        <v>152019709.36</v>
      </c>
    </row>
    <row r="10" spans="2:8" ht="12.75">
      <c r="B10" s="7" t="s">
        <v>16</v>
      </c>
      <c r="C10" s="8">
        <v>4850873.4</v>
      </c>
      <c r="D10" s="8">
        <v>122073.44</v>
      </c>
      <c r="E10" s="8">
        <f aca="true" t="shared" si="1" ref="E10:E41">C10+D10</f>
        <v>4972946.840000001</v>
      </c>
      <c r="F10" s="8">
        <v>4611005.49</v>
      </c>
      <c r="G10" s="8">
        <v>4611005.77</v>
      </c>
      <c r="H10" s="13">
        <f aca="true" t="shared" si="2" ref="H10:H41">E10-F10</f>
        <v>361941.35000000056</v>
      </c>
    </row>
    <row r="11" spans="2:8" ht="12.75">
      <c r="B11" s="7" t="s">
        <v>17</v>
      </c>
      <c r="C11" s="9">
        <v>42362854.37</v>
      </c>
      <c r="D11" s="9">
        <v>7762570.62</v>
      </c>
      <c r="E11" s="9">
        <f t="shared" si="1"/>
        <v>50125424.989999995</v>
      </c>
      <c r="F11" s="9">
        <v>49979674.58</v>
      </c>
      <c r="G11" s="9">
        <v>49776586.3</v>
      </c>
      <c r="H11" s="13">
        <f t="shared" si="2"/>
        <v>145750.40999999642</v>
      </c>
    </row>
    <row r="12" spans="2:8" ht="12.75">
      <c r="B12" s="7" t="s">
        <v>18</v>
      </c>
      <c r="C12" s="9">
        <v>25738917.14</v>
      </c>
      <c r="D12" s="9">
        <v>16091953.1</v>
      </c>
      <c r="E12" s="9">
        <f t="shared" si="1"/>
        <v>41830870.24</v>
      </c>
      <c r="F12" s="9">
        <v>40938804.09</v>
      </c>
      <c r="G12" s="9">
        <v>40906747.55</v>
      </c>
      <c r="H12" s="13">
        <f t="shared" si="2"/>
        <v>892066.1499999985</v>
      </c>
    </row>
    <row r="13" spans="2:8" ht="12.75">
      <c r="B13" s="7" t="s">
        <v>19</v>
      </c>
      <c r="C13" s="9">
        <v>8469628.3</v>
      </c>
      <c r="D13" s="9">
        <v>2600185.24</v>
      </c>
      <c r="E13" s="9">
        <f t="shared" si="1"/>
        <v>11069813.540000001</v>
      </c>
      <c r="F13" s="9">
        <v>10672626.33</v>
      </c>
      <c r="G13" s="9">
        <v>9098146.33</v>
      </c>
      <c r="H13" s="13">
        <f t="shared" si="2"/>
        <v>397187.2100000009</v>
      </c>
    </row>
    <row r="14" spans="2:8" ht="12.75">
      <c r="B14" s="7" t="s">
        <v>20</v>
      </c>
      <c r="C14" s="9">
        <v>5031616.3</v>
      </c>
      <c r="D14" s="9">
        <v>1258981.96</v>
      </c>
      <c r="E14" s="9">
        <f t="shared" si="1"/>
        <v>6290598.26</v>
      </c>
      <c r="F14" s="9">
        <v>5045381.56</v>
      </c>
      <c r="G14" s="9">
        <v>5045381.81</v>
      </c>
      <c r="H14" s="13">
        <f t="shared" si="2"/>
        <v>1245216.7000000002</v>
      </c>
    </row>
    <row r="15" spans="2:8" ht="25.5">
      <c r="B15" s="7" t="s">
        <v>21</v>
      </c>
      <c r="C15" s="9">
        <v>25273417.26</v>
      </c>
      <c r="D15" s="9">
        <v>-7923368.02</v>
      </c>
      <c r="E15" s="9">
        <f t="shared" si="1"/>
        <v>17350049.240000002</v>
      </c>
      <c r="F15" s="9">
        <v>15357013.88</v>
      </c>
      <c r="G15" s="9">
        <v>15076855.27</v>
      </c>
      <c r="H15" s="13">
        <f t="shared" si="2"/>
        <v>1993035.3600000013</v>
      </c>
    </row>
    <row r="16" spans="2:8" ht="12.75">
      <c r="B16" s="7" t="s">
        <v>22</v>
      </c>
      <c r="C16" s="9">
        <v>17429174.71</v>
      </c>
      <c r="D16" s="9">
        <v>-1261837.02</v>
      </c>
      <c r="E16" s="9">
        <f t="shared" si="1"/>
        <v>16167337.690000001</v>
      </c>
      <c r="F16" s="9">
        <v>15210681.22</v>
      </c>
      <c r="G16" s="9">
        <v>15125957.84</v>
      </c>
      <c r="H16" s="13">
        <f t="shared" si="2"/>
        <v>956656.4700000007</v>
      </c>
    </row>
    <row r="17" spans="2:8" ht="12.75">
      <c r="B17" s="7" t="s">
        <v>23</v>
      </c>
      <c r="C17" s="9">
        <v>6511657.19</v>
      </c>
      <c r="D17" s="9">
        <v>628558.5</v>
      </c>
      <c r="E17" s="9">
        <f t="shared" si="1"/>
        <v>7140215.69</v>
      </c>
      <c r="F17" s="9">
        <v>6006363.01</v>
      </c>
      <c r="G17" s="9">
        <v>5988044.32</v>
      </c>
      <c r="H17" s="13">
        <f t="shared" si="2"/>
        <v>1133852.6800000006</v>
      </c>
    </row>
    <row r="18" spans="2:8" ht="12.75">
      <c r="B18" s="6" t="s">
        <v>24</v>
      </c>
      <c r="C18" s="9">
        <v>14366958.86</v>
      </c>
      <c r="D18" s="9">
        <v>-403624.2</v>
      </c>
      <c r="E18" s="9">
        <f t="shared" si="1"/>
        <v>13963334.66</v>
      </c>
      <c r="F18" s="9">
        <v>11432030.38</v>
      </c>
      <c r="G18" s="9">
        <v>11432029.59</v>
      </c>
      <c r="H18" s="9">
        <f t="shared" si="2"/>
        <v>2531304.2799999993</v>
      </c>
    </row>
    <row r="19" spans="2:8" ht="12.75">
      <c r="B19" s="6" t="s">
        <v>25</v>
      </c>
      <c r="C19" s="9">
        <v>67773345.49</v>
      </c>
      <c r="D19" s="9">
        <v>17382936.63</v>
      </c>
      <c r="E19" s="9">
        <f t="shared" si="1"/>
        <v>85156282.11999999</v>
      </c>
      <c r="F19" s="9">
        <v>77971630.61</v>
      </c>
      <c r="G19" s="9">
        <v>77239929.14</v>
      </c>
      <c r="H19" s="9">
        <f t="shared" si="2"/>
        <v>7184651.50999999</v>
      </c>
    </row>
    <row r="20" spans="2:8" ht="12.75">
      <c r="B20" s="6" t="s">
        <v>26</v>
      </c>
      <c r="C20" s="9">
        <v>21320055.32</v>
      </c>
      <c r="D20" s="9">
        <v>-1694084.02</v>
      </c>
      <c r="E20" s="9">
        <f t="shared" si="1"/>
        <v>19625971.3</v>
      </c>
      <c r="F20" s="9">
        <v>19098176.58</v>
      </c>
      <c r="G20" s="9">
        <v>18879840.57</v>
      </c>
      <c r="H20" s="9">
        <f t="shared" si="2"/>
        <v>527794.7200000025</v>
      </c>
    </row>
    <row r="21" spans="2:8" ht="12.75">
      <c r="B21" s="6" t="s">
        <v>27</v>
      </c>
      <c r="C21" s="9">
        <v>1128552.69</v>
      </c>
      <c r="D21" s="9">
        <v>-1060868.79</v>
      </c>
      <c r="E21" s="9">
        <f t="shared" si="1"/>
        <v>67683.8999999999</v>
      </c>
      <c r="F21" s="9">
        <v>0</v>
      </c>
      <c r="G21" s="9">
        <v>0</v>
      </c>
      <c r="H21" s="9">
        <f t="shared" si="2"/>
        <v>67683.8999999999</v>
      </c>
    </row>
    <row r="22" spans="2:8" ht="12.75">
      <c r="B22" s="6" t="s">
        <v>28</v>
      </c>
      <c r="C22" s="9">
        <v>12600668.13</v>
      </c>
      <c r="D22" s="9">
        <v>3371004.27</v>
      </c>
      <c r="E22" s="9">
        <f t="shared" si="1"/>
        <v>15971672.4</v>
      </c>
      <c r="F22" s="9">
        <v>15762346.67</v>
      </c>
      <c r="G22" s="9">
        <v>15498152.45</v>
      </c>
      <c r="H22" s="9">
        <f t="shared" si="2"/>
        <v>209325.73000000045</v>
      </c>
    </row>
    <row r="23" spans="2:8" ht="12.75">
      <c r="B23" s="6" t="s">
        <v>29</v>
      </c>
      <c r="C23" s="9">
        <v>56650354.66</v>
      </c>
      <c r="D23" s="9">
        <v>1440716</v>
      </c>
      <c r="E23" s="9">
        <f t="shared" si="1"/>
        <v>58091070.66</v>
      </c>
      <c r="F23" s="9">
        <v>57084737.24</v>
      </c>
      <c r="G23" s="9">
        <v>56721738.82</v>
      </c>
      <c r="H23" s="9">
        <f t="shared" si="2"/>
        <v>1006333.4199999943</v>
      </c>
    </row>
    <row r="24" spans="2:8" ht="12.75">
      <c r="B24" s="6" t="s">
        <v>30</v>
      </c>
      <c r="C24" s="9">
        <v>279578756.13</v>
      </c>
      <c r="D24" s="9">
        <v>23703337.3</v>
      </c>
      <c r="E24" s="9">
        <f t="shared" si="1"/>
        <v>303282093.43</v>
      </c>
      <c r="F24" s="9">
        <v>265195073.84</v>
      </c>
      <c r="G24" s="9">
        <v>263949884.81</v>
      </c>
      <c r="H24" s="9">
        <f t="shared" si="2"/>
        <v>38087019.59</v>
      </c>
    </row>
    <row r="25" spans="2:8" ht="12.75">
      <c r="B25" s="6" t="s">
        <v>31</v>
      </c>
      <c r="C25" s="9">
        <v>7662988.98</v>
      </c>
      <c r="D25" s="9">
        <v>-264756.76</v>
      </c>
      <c r="E25" s="9">
        <f t="shared" si="1"/>
        <v>7398232.220000001</v>
      </c>
      <c r="F25" s="9">
        <v>6013207.21</v>
      </c>
      <c r="G25" s="9">
        <v>6013207.23</v>
      </c>
      <c r="H25" s="9">
        <f t="shared" si="2"/>
        <v>1385025.0100000007</v>
      </c>
    </row>
    <row r="26" spans="2:8" ht="12.75">
      <c r="B26" s="6" t="s">
        <v>32</v>
      </c>
      <c r="C26" s="9">
        <v>24222959.55</v>
      </c>
      <c r="D26" s="9">
        <v>-737023.99</v>
      </c>
      <c r="E26" s="9">
        <f t="shared" si="1"/>
        <v>23485935.560000002</v>
      </c>
      <c r="F26" s="9">
        <v>22586166.56</v>
      </c>
      <c r="G26" s="9">
        <v>22508312.65</v>
      </c>
      <c r="H26" s="9">
        <f t="shared" si="2"/>
        <v>899769.0000000037</v>
      </c>
    </row>
    <row r="27" spans="2:8" ht="12.75">
      <c r="B27" s="6" t="s">
        <v>33</v>
      </c>
      <c r="C27" s="9">
        <v>0</v>
      </c>
      <c r="D27" s="9">
        <v>74375.74</v>
      </c>
      <c r="E27" s="9">
        <f t="shared" si="1"/>
        <v>74375.74</v>
      </c>
      <c r="F27" s="9">
        <v>74375.74</v>
      </c>
      <c r="G27" s="9">
        <v>74375.74</v>
      </c>
      <c r="H27" s="9">
        <f t="shared" si="2"/>
        <v>0</v>
      </c>
    </row>
    <row r="28" spans="2:8" ht="12.75">
      <c r="B28" s="6" t="s">
        <v>34</v>
      </c>
      <c r="C28" s="9">
        <v>0</v>
      </c>
      <c r="D28" s="9">
        <v>0</v>
      </c>
      <c r="E28" s="9">
        <f t="shared" si="1"/>
        <v>0</v>
      </c>
      <c r="F28" s="9">
        <v>0</v>
      </c>
      <c r="G28" s="9">
        <v>0</v>
      </c>
      <c r="H28" s="9">
        <f t="shared" si="2"/>
        <v>0</v>
      </c>
    </row>
    <row r="29" spans="2:8" ht="25.5">
      <c r="B29" s="6" t="s">
        <v>35</v>
      </c>
      <c r="C29" s="9">
        <v>15669537.83</v>
      </c>
      <c r="D29" s="9">
        <v>-1752051.8</v>
      </c>
      <c r="E29" s="9">
        <f t="shared" si="1"/>
        <v>13917486.03</v>
      </c>
      <c r="F29" s="9">
        <v>13621906.9</v>
      </c>
      <c r="G29" s="9">
        <v>13620111.46</v>
      </c>
      <c r="H29" s="9">
        <f t="shared" si="2"/>
        <v>295579.12999999896</v>
      </c>
    </row>
    <row r="30" spans="2:8" ht="12.75">
      <c r="B30" s="6" t="s">
        <v>36</v>
      </c>
      <c r="C30" s="9">
        <v>2322164.67</v>
      </c>
      <c r="D30" s="9">
        <v>1105058.94</v>
      </c>
      <c r="E30" s="9">
        <f t="shared" si="1"/>
        <v>3427223.61</v>
      </c>
      <c r="F30" s="9">
        <v>2725487.05</v>
      </c>
      <c r="G30" s="9">
        <v>2707168.65</v>
      </c>
      <c r="H30" s="9">
        <f t="shared" si="2"/>
        <v>701736.56</v>
      </c>
    </row>
    <row r="31" spans="2:8" ht="12.75">
      <c r="B31" s="6" t="s">
        <v>37</v>
      </c>
      <c r="C31" s="9">
        <v>3987551.63</v>
      </c>
      <c r="D31" s="9">
        <v>5456361.66</v>
      </c>
      <c r="E31" s="9">
        <f t="shared" si="1"/>
        <v>9443913.29</v>
      </c>
      <c r="F31" s="9">
        <v>9159244.64</v>
      </c>
      <c r="G31" s="9">
        <v>9021244.66</v>
      </c>
      <c r="H31" s="9">
        <f t="shared" si="2"/>
        <v>284668.6499999985</v>
      </c>
    </row>
    <row r="32" spans="2:8" ht="25.5">
      <c r="B32" s="6" t="s">
        <v>38</v>
      </c>
      <c r="C32" s="9">
        <v>17827196.47</v>
      </c>
      <c r="D32" s="9">
        <v>1698643.84</v>
      </c>
      <c r="E32" s="9">
        <f t="shared" si="1"/>
        <v>19525840.31</v>
      </c>
      <c r="F32" s="9">
        <v>15401922.08</v>
      </c>
      <c r="G32" s="9">
        <v>15229679.62</v>
      </c>
      <c r="H32" s="9">
        <f t="shared" si="2"/>
        <v>4123918.2299999986</v>
      </c>
    </row>
    <row r="33" spans="2:8" ht="25.5">
      <c r="B33" s="6" t="s">
        <v>39</v>
      </c>
      <c r="C33" s="9">
        <v>29158827.58</v>
      </c>
      <c r="D33" s="9">
        <v>-4633993.34</v>
      </c>
      <c r="E33" s="9">
        <f t="shared" si="1"/>
        <v>24524834.24</v>
      </c>
      <c r="F33" s="9">
        <v>21998253.52</v>
      </c>
      <c r="G33" s="9">
        <v>21912385.98</v>
      </c>
      <c r="H33" s="9">
        <f t="shared" si="2"/>
        <v>2526580.719999999</v>
      </c>
    </row>
    <row r="34" spans="2:8" ht="12.75">
      <c r="B34" s="6" t="s">
        <v>40</v>
      </c>
      <c r="C34" s="9">
        <v>15277014.06</v>
      </c>
      <c r="D34" s="9">
        <v>1439360.85</v>
      </c>
      <c r="E34" s="9">
        <f t="shared" si="1"/>
        <v>16716374.91</v>
      </c>
      <c r="F34" s="9">
        <v>15495674.79</v>
      </c>
      <c r="G34" s="9">
        <v>15315200.68</v>
      </c>
      <c r="H34" s="9">
        <f t="shared" si="2"/>
        <v>1220700.120000001</v>
      </c>
    </row>
    <row r="35" spans="2:8" ht="12.75">
      <c r="B35" s="6" t="s">
        <v>41</v>
      </c>
      <c r="C35" s="9">
        <v>0</v>
      </c>
      <c r="D35" s="9">
        <v>246536.47</v>
      </c>
      <c r="E35" s="9">
        <f t="shared" si="1"/>
        <v>246536.47</v>
      </c>
      <c r="F35" s="9">
        <v>0</v>
      </c>
      <c r="G35" s="9">
        <v>0</v>
      </c>
      <c r="H35" s="9">
        <f t="shared" si="2"/>
        <v>246536.47</v>
      </c>
    </row>
    <row r="36" spans="2:8" ht="12.75">
      <c r="B36" s="6" t="s">
        <v>42</v>
      </c>
      <c r="C36" s="9">
        <v>11237865.88</v>
      </c>
      <c r="D36" s="9">
        <v>4340951.26</v>
      </c>
      <c r="E36" s="9">
        <f t="shared" si="1"/>
        <v>15578817.14</v>
      </c>
      <c r="F36" s="9">
        <v>14825979.56</v>
      </c>
      <c r="G36" s="9">
        <v>14816819.78</v>
      </c>
      <c r="H36" s="9">
        <f t="shared" si="2"/>
        <v>752837.5800000001</v>
      </c>
    </row>
    <row r="37" spans="2:8" ht="12.75">
      <c r="B37" s="6" t="s">
        <v>43</v>
      </c>
      <c r="C37" s="9">
        <v>10347803.3</v>
      </c>
      <c r="D37" s="9">
        <v>-2046541.05</v>
      </c>
      <c r="E37" s="9">
        <f t="shared" si="1"/>
        <v>8301262.250000001</v>
      </c>
      <c r="F37" s="9">
        <v>7276807.94</v>
      </c>
      <c r="G37" s="9">
        <v>7228722.15</v>
      </c>
      <c r="H37" s="9">
        <f t="shared" si="2"/>
        <v>1024454.3100000005</v>
      </c>
    </row>
    <row r="38" spans="2:8" ht="25.5">
      <c r="B38" s="6" t="s">
        <v>44</v>
      </c>
      <c r="C38" s="9">
        <v>8878953.23</v>
      </c>
      <c r="D38" s="9">
        <v>560583.96</v>
      </c>
      <c r="E38" s="9">
        <f t="shared" si="1"/>
        <v>9439537.190000001</v>
      </c>
      <c r="F38" s="9">
        <v>8522723.62</v>
      </c>
      <c r="G38" s="9">
        <v>8522723.62</v>
      </c>
      <c r="H38" s="9">
        <f t="shared" si="2"/>
        <v>916813.5700000022</v>
      </c>
    </row>
    <row r="39" spans="2:8" ht="25.5">
      <c r="B39" s="6" t="s">
        <v>45</v>
      </c>
      <c r="C39" s="9">
        <v>50482841.99</v>
      </c>
      <c r="D39" s="9">
        <v>-1315248.93</v>
      </c>
      <c r="E39" s="9">
        <f t="shared" si="1"/>
        <v>49167593.06</v>
      </c>
      <c r="F39" s="9">
        <v>45611777.32</v>
      </c>
      <c r="G39" s="9">
        <v>44979613.93</v>
      </c>
      <c r="H39" s="9">
        <f t="shared" si="2"/>
        <v>3555815.740000002</v>
      </c>
    </row>
    <row r="40" spans="2:8" ht="12.75">
      <c r="B40" s="6" t="s">
        <v>46</v>
      </c>
      <c r="C40" s="9">
        <v>131764934.48</v>
      </c>
      <c r="D40" s="9">
        <v>-8355083.67</v>
      </c>
      <c r="E40" s="9">
        <f t="shared" si="1"/>
        <v>123409850.81</v>
      </c>
      <c r="F40" s="9">
        <v>116654999.51</v>
      </c>
      <c r="G40" s="9">
        <v>115993366.13</v>
      </c>
      <c r="H40" s="9">
        <f t="shared" si="2"/>
        <v>6754851.299999997</v>
      </c>
    </row>
    <row r="41" spans="2:8" ht="12.75">
      <c r="B41" s="6" t="s">
        <v>47</v>
      </c>
      <c r="C41" s="9">
        <v>56339080.78</v>
      </c>
      <c r="D41" s="9">
        <v>-9861807.77</v>
      </c>
      <c r="E41" s="9">
        <f t="shared" si="1"/>
        <v>46477273.010000005</v>
      </c>
      <c r="F41" s="9">
        <v>45348970.23</v>
      </c>
      <c r="G41" s="9">
        <v>44653858.13</v>
      </c>
      <c r="H41" s="9">
        <f t="shared" si="2"/>
        <v>1128302.7800000086</v>
      </c>
    </row>
    <row r="42" spans="2:8" ht="25.5">
      <c r="B42" s="6" t="s">
        <v>48</v>
      </c>
      <c r="C42" s="9">
        <v>52532008.89</v>
      </c>
      <c r="D42" s="9">
        <v>-1353340.55</v>
      </c>
      <c r="E42" s="9">
        <f aca="true" t="shared" si="3" ref="E42:E73">C42+D42</f>
        <v>51178668.34</v>
      </c>
      <c r="F42" s="9">
        <v>47107891.52</v>
      </c>
      <c r="G42" s="9">
        <v>46858304.2</v>
      </c>
      <c r="H42" s="9">
        <f aca="true" t="shared" si="4" ref="H42:H62">E42-F42</f>
        <v>4070776.8200000003</v>
      </c>
    </row>
    <row r="43" spans="2:8" ht="12.75">
      <c r="B43" s="6" t="s">
        <v>49</v>
      </c>
      <c r="C43" s="9">
        <v>24499636.33</v>
      </c>
      <c r="D43" s="9">
        <v>2995894.86</v>
      </c>
      <c r="E43" s="9">
        <f t="shared" si="3"/>
        <v>27495531.189999998</v>
      </c>
      <c r="F43" s="9">
        <v>25370298.88</v>
      </c>
      <c r="G43" s="9">
        <v>25338241.91</v>
      </c>
      <c r="H43" s="9">
        <f t="shared" si="4"/>
        <v>2125232.3099999987</v>
      </c>
    </row>
    <row r="44" spans="2:8" ht="12.75">
      <c r="B44" s="6" t="s">
        <v>50</v>
      </c>
      <c r="C44" s="9">
        <v>13098910.59</v>
      </c>
      <c r="D44" s="9">
        <v>-956595.13</v>
      </c>
      <c r="E44" s="9">
        <f t="shared" si="3"/>
        <v>12142315.459999999</v>
      </c>
      <c r="F44" s="9">
        <v>11430687.13</v>
      </c>
      <c r="G44" s="9">
        <v>11295588.93</v>
      </c>
      <c r="H44" s="9">
        <f t="shared" si="4"/>
        <v>711628.3299999982</v>
      </c>
    </row>
    <row r="45" spans="2:8" ht="25.5">
      <c r="B45" s="6" t="s">
        <v>51</v>
      </c>
      <c r="C45" s="9">
        <v>11887167.92</v>
      </c>
      <c r="D45" s="9">
        <v>518173.89</v>
      </c>
      <c r="E45" s="9">
        <f t="shared" si="3"/>
        <v>12405341.81</v>
      </c>
      <c r="F45" s="9">
        <v>11115490.9</v>
      </c>
      <c r="G45" s="9">
        <v>11106331.7</v>
      </c>
      <c r="H45" s="9">
        <f t="shared" si="4"/>
        <v>1289850.9100000001</v>
      </c>
    </row>
    <row r="46" spans="2:8" ht="12.75">
      <c r="B46" s="6" t="s">
        <v>52</v>
      </c>
      <c r="C46" s="9">
        <v>5774693.84</v>
      </c>
      <c r="D46" s="9">
        <v>431729.43</v>
      </c>
      <c r="E46" s="9">
        <f t="shared" si="3"/>
        <v>6206423.27</v>
      </c>
      <c r="F46" s="9">
        <v>5408945.41</v>
      </c>
      <c r="G46" s="9">
        <v>5368873.91</v>
      </c>
      <c r="H46" s="9">
        <f t="shared" si="4"/>
        <v>797477.8599999994</v>
      </c>
    </row>
    <row r="47" spans="2:8" ht="12.75">
      <c r="B47" s="6" t="s">
        <v>53</v>
      </c>
      <c r="C47" s="9">
        <v>11230647.72</v>
      </c>
      <c r="D47" s="9">
        <v>1094889.03</v>
      </c>
      <c r="E47" s="9">
        <f t="shared" si="3"/>
        <v>12325536.75</v>
      </c>
      <c r="F47" s="9">
        <v>11512984.08</v>
      </c>
      <c r="G47" s="9">
        <v>11512983.58</v>
      </c>
      <c r="H47" s="9">
        <f t="shared" si="4"/>
        <v>812552.6699999999</v>
      </c>
    </row>
    <row r="48" spans="2:8" ht="12.75">
      <c r="B48" s="6" t="s">
        <v>54</v>
      </c>
      <c r="C48" s="9">
        <v>4756678.63</v>
      </c>
      <c r="D48" s="9">
        <v>271121.9</v>
      </c>
      <c r="E48" s="9">
        <f t="shared" si="3"/>
        <v>5027800.53</v>
      </c>
      <c r="F48" s="9">
        <v>4158698.89</v>
      </c>
      <c r="G48" s="9">
        <v>4158698.89</v>
      </c>
      <c r="H48" s="9">
        <f t="shared" si="4"/>
        <v>869101.6400000001</v>
      </c>
    </row>
    <row r="49" spans="2:8" ht="12.75">
      <c r="B49" s="6" t="s">
        <v>55</v>
      </c>
      <c r="C49" s="9">
        <v>42625458.16</v>
      </c>
      <c r="D49" s="9">
        <v>-182070.27</v>
      </c>
      <c r="E49" s="9">
        <f t="shared" si="3"/>
        <v>42443387.88999999</v>
      </c>
      <c r="F49" s="9">
        <v>41585452.2</v>
      </c>
      <c r="G49" s="9">
        <v>41386239.6</v>
      </c>
      <c r="H49" s="9">
        <f t="shared" si="4"/>
        <v>857935.6899999902</v>
      </c>
    </row>
    <row r="50" spans="2:8" ht="12.75">
      <c r="B50" s="6" t="s">
        <v>56</v>
      </c>
      <c r="C50" s="9">
        <v>12000000</v>
      </c>
      <c r="D50" s="9">
        <v>-1025000</v>
      </c>
      <c r="E50" s="9">
        <f t="shared" si="3"/>
        <v>10975000</v>
      </c>
      <c r="F50" s="9">
        <v>9034803.02</v>
      </c>
      <c r="G50" s="9">
        <v>9034803.02</v>
      </c>
      <c r="H50" s="9">
        <f t="shared" si="4"/>
        <v>1940196.9800000004</v>
      </c>
    </row>
    <row r="51" spans="2:8" ht="12.75">
      <c r="B51" s="6" t="s">
        <v>57</v>
      </c>
      <c r="C51" s="9">
        <v>1000000</v>
      </c>
      <c r="D51" s="9">
        <v>14785000</v>
      </c>
      <c r="E51" s="9">
        <f t="shared" si="3"/>
        <v>15785000</v>
      </c>
      <c r="F51" s="9">
        <v>11170783</v>
      </c>
      <c r="G51" s="9">
        <v>10045783</v>
      </c>
      <c r="H51" s="9">
        <f t="shared" si="4"/>
        <v>4614217</v>
      </c>
    </row>
    <row r="52" spans="2:8" ht="12.75">
      <c r="B52" s="6" t="s">
        <v>58</v>
      </c>
      <c r="C52" s="9">
        <v>0</v>
      </c>
      <c r="D52" s="9">
        <v>60279.78</v>
      </c>
      <c r="E52" s="9">
        <f t="shared" si="3"/>
        <v>60279.78</v>
      </c>
      <c r="F52" s="9">
        <v>60279.78</v>
      </c>
      <c r="G52" s="9">
        <v>0</v>
      </c>
      <c r="H52" s="9">
        <f t="shared" si="4"/>
        <v>0</v>
      </c>
    </row>
    <row r="53" spans="2:8" ht="12.75">
      <c r="B53" s="6" t="s">
        <v>59</v>
      </c>
      <c r="C53" s="9">
        <v>0</v>
      </c>
      <c r="D53" s="9">
        <v>0</v>
      </c>
      <c r="E53" s="9">
        <f t="shared" si="3"/>
        <v>0</v>
      </c>
      <c r="F53" s="9">
        <v>0</v>
      </c>
      <c r="G53" s="9">
        <v>0</v>
      </c>
      <c r="H53" s="9">
        <f t="shared" si="4"/>
        <v>0</v>
      </c>
    </row>
    <row r="54" spans="2:8" ht="12.75">
      <c r="B54" s="6" t="s">
        <v>60</v>
      </c>
      <c r="C54" s="9">
        <v>0</v>
      </c>
      <c r="D54" s="9">
        <v>0</v>
      </c>
      <c r="E54" s="9">
        <f t="shared" si="3"/>
        <v>0</v>
      </c>
      <c r="F54" s="9">
        <v>0</v>
      </c>
      <c r="G54" s="9">
        <v>0</v>
      </c>
      <c r="H54" s="9">
        <f t="shared" si="4"/>
        <v>0</v>
      </c>
    </row>
    <row r="55" spans="2:8" ht="12.75">
      <c r="B55" s="6" t="s">
        <v>61</v>
      </c>
      <c r="C55" s="9">
        <v>1</v>
      </c>
      <c r="D55" s="9">
        <v>0</v>
      </c>
      <c r="E55" s="9">
        <f t="shared" si="3"/>
        <v>1</v>
      </c>
      <c r="F55" s="9">
        <v>0</v>
      </c>
      <c r="G55" s="9">
        <v>0</v>
      </c>
      <c r="H55" s="9">
        <f t="shared" si="4"/>
        <v>1</v>
      </c>
    </row>
    <row r="56" spans="2:8" ht="12.75">
      <c r="B56" s="6" t="s">
        <v>62</v>
      </c>
      <c r="C56" s="9">
        <v>0</v>
      </c>
      <c r="D56" s="9">
        <v>572535.88</v>
      </c>
      <c r="E56" s="9">
        <f t="shared" si="3"/>
        <v>572535.88</v>
      </c>
      <c r="F56" s="9">
        <v>556533.91</v>
      </c>
      <c r="G56" s="9">
        <v>556533.91</v>
      </c>
      <c r="H56" s="9">
        <f t="shared" si="4"/>
        <v>16001.969999999972</v>
      </c>
    </row>
    <row r="57" spans="2:8" ht="12.75">
      <c r="B57" s="6" t="s">
        <v>63</v>
      </c>
      <c r="C57" s="9">
        <v>0</v>
      </c>
      <c r="D57" s="9">
        <v>0</v>
      </c>
      <c r="E57" s="9">
        <f t="shared" si="3"/>
        <v>0</v>
      </c>
      <c r="F57" s="9">
        <v>0</v>
      </c>
      <c r="G57" s="9">
        <v>0</v>
      </c>
      <c r="H57" s="9">
        <f t="shared" si="4"/>
        <v>0</v>
      </c>
    </row>
    <row r="58" spans="2:8" ht="39">
      <c r="B58" s="6" t="s">
        <v>64</v>
      </c>
      <c r="C58" s="9">
        <v>9062558.83</v>
      </c>
      <c r="D58" s="9">
        <v>0</v>
      </c>
      <c r="E58" s="9">
        <f t="shared" si="3"/>
        <v>9062558.83</v>
      </c>
      <c r="F58" s="9">
        <v>6792063.97</v>
      </c>
      <c r="G58" s="9">
        <v>6792063.97</v>
      </c>
      <c r="H58" s="9">
        <f t="shared" si="4"/>
        <v>2270494.8600000003</v>
      </c>
    </row>
    <row r="59" spans="2:8" ht="39">
      <c r="B59" s="6" t="s">
        <v>65</v>
      </c>
      <c r="C59" s="9">
        <v>14344825.53</v>
      </c>
      <c r="D59" s="9">
        <v>0</v>
      </c>
      <c r="E59" s="9">
        <f t="shared" si="3"/>
        <v>14344825.53</v>
      </c>
      <c r="F59" s="9">
        <v>5259657.19</v>
      </c>
      <c r="G59" s="9">
        <v>5259657.19</v>
      </c>
      <c r="H59" s="9">
        <f t="shared" si="4"/>
        <v>9085168.34</v>
      </c>
    </row>
    <row r="60" spans="2:8" ht="39">
      <c r="B60" s="6" t="s">
        <v>66</v>
      </c>
      <c r="C60" s="9">
        <v>30000000</v>
      </c>
      <c r="D60" s="9">
        <v>-1337001.57</v>
      </c>
      <c r="E60" s="9">
        <f t="shared" si="3"/>
        <v>28662998.43</v>
      </c>
      <c r="F60" s="9">
        <v>0</v>
      </c>
      <c r="G60" s="9">
        <v>0</v>
      </c>
      <c r="H60" s="9">
        <f t="shared" si="4"/>
        <v>28662998.43</v>
      </c>
    </row>
    <row r="61" spans="2:8" ht="25.5">
      <c r="B61" s="6" t="s">
        <v>67</v>
      </c>
      <c r="C61" s="9">
        <v>30000000</v>
      </c>
      <c r="D61" s="9">
        <v>4830115.03</v>
      </c>
      <c r="E61" s="9">
        <f t="shared" si="3"/>
        <v>34830115.03</v>
      </c>
      <c r="F61" s="9">
        <v>29725860.2</v>
      </c>
      <c r="G61" s="9">
        <v>29725860.2</v>
      </c>
      <c r="H61" s="9">
        <f t="shared" si="4"/>
        <v>5104254.830000002</v>
      </c>
    </row>
    <row r="62" spans="2:8" ht="39">
      <c r="B62" s="6" t="s">
        <v>68</v>
      </c>
      <c r="C62" s="9">
        <v>6234411.07</v>
      </c>
      <c r="D62" s="9">
        <v>0</v>
      </c>
      <c r="E62" s="9">
        <f t="shared" si="3"/>
        <v>6234411.07</v>
      </c>
      <c r="F62" s="9">
        <v>0</v>
      </c>
      <c r="G62" s="9">
        <v>0</v>
      </c>
      <c r="H62" s="9">
        <f t="shared" si="4"/>
        <v>6234411.07</v>
      </c>
    </row>
    <row r="63" spans="2:8" s="15" customFormat="1" ht="12.75">
      <c r="B63" s="3" t="s">
        <v>13</v>
      </c>
      <c r="C63" s="12">
        <f aca="true" t="shared" si="5" ref="C63:H63">SUM(C64:C116)</f>
        <v>405499802.83</v>
      </c>
      <c r="D63" s="12">
        <f t="shared" si="5"/>
        <v>10135372.239999998</v>
      </c>
      <c r="E63" s="12">
        <f t="shared" si="5"/>
        <v>415635175.07</v>
      </c>
      <c r="F63" s="12">
        <f t="shared" si="5"/>
        <v>392323684.88</v>
      </c>
      <c r="G63" s="12">
        <f t="shared" si="5"/>
        <v>379934179.73</v>
      </c>
      <c r="H63" s="12">
        <f t="shared" si="5"/>
        <v>23311490.189999998</v>
      </c>
    </row>
    <row r="64" spans="2:8" ht="12.75">
      <c r="B64" s="7" t="s">
        <v>16</v>
      </c>
      <c r="C64" s="8">
        <v>0</v>
      </c>
      <c r="D64" s="8">
        <v>0</v>
      </c>
      <c r="E64" s="8">
        <f aca="true" t="shared" si="6" ref="E64:E95">C64+D64</f>
        <v>0</v>
      </c>
      <c r="F64" s="8">
        <v>0</v>
      </c>
      <c r="G64" s="8">
        <v>0</v>
      </c>
      <c r="H64" s="13">
        <f aca="true" t="shared" si="7" ref="H64:H95">E64-F64</f>
        <v>0</v>
      </c>
    </row>
    <row r="65" spans="2:8" ht="12.75">
      <c r="B65" s="7" t="s">
        <v>17</v>
      </c>
      <c r="C65" s="8">
        <v>0</v>
      </c>
      <c r="D65" s="8">
        <v>0</v>
      </c>
      <c r="E65" s="8">
        <f t="shared" si="6"/>
        <v>0</v>
      </c>
      <c r="F65" s="8">
        <v>0</v>
      </c>
      <c r="G65" s="8">
        <v>0</v>
      </c>
      <c r="H65" s="13">
        <f t="shared" si="7"/>
        <v>0</v>
      </c>
    </row>
    <row r="66" spans="2:8" ht="12.75">
      <c r="B66" s="7" t="s">
        <v>18</v>
      </c>
      <c r="C66" s="8">
        <v>0</v>
      </c>
      <c r="D66" s="8">
        <v>0</v>
      </c>
      <c r="E66" s="8">
        <f t="shared" si="6"/>
        <v>0</v>
      </c>
      <c r="F66" s="8">
        <v>0</v>
      </c>
      <c r="G66" s="8">
        <v>0</v>
      </c>
      <c r="H66" s="13">
        <f t="shared" si="7"/>
        <v>0</v>
      </c>
    </row>
    <row r="67" spans="2:8" ht="12.75">
      <c r="B67" s="7" t="s">
        <v>19</v>
      </c>
      <c r="C67" s="8">
        <v>0</v>
      </c>
      <c r="D67" s="8">
        <v>0</v>
      </c>
      <c r="E67" s="8">
        <f t="shared" si="6"/>
        <v>0</v>
      </c>
      <c r="F67" s="8">
        <v>0</v>
      </c>
      <c r="G67" s="8">
        <v>0</v>
      </c>
      <c r="H67" s="13">
        <f t="shared" si="7"/>
        <v>0</v>
      </c>
    </row>
    <row r="68" spans="2:8" ht="12.75">
      <c r="B68" s="7" t="s">
        <v>20</v>
      </c>
      <c r="C68" s="9">
        <v>0</v>
      </c>
      <c r="D68" s="9">
        <v>0</v>
      </c>
      <c r="E68" s="9">
        <f t="shared" si="6"/>
        <v>0</v>
      </c>
      <c r="F68" s="9">
        <v>0</v>
      </c>
      <c r="G68" s="9">
        <v>0</v>
      </c>
      <c r="H68" s="13">
        <f t="shared" si="7"/>
        <v>0</v>
      </c>
    </row>
    <row r="69" spans="2:8" ht="25.5">
      <c r="B69" s="7" t="s">
        <v>21</v>
      </c>
      <c r="C69" s="9">
        <v>0</v>
      </c>
      <c r="D69" s="9">
        <v>0</v>
      </c>
      <c r="E69" s="9">
        <f t="shared" si="6"/>
        <v>0</v>
      </c>
      <c r="F69" s="9">
        <v>0</v>
      </c>
      <c r="G69" s="9">
        <v>0</v>
      </c>
      <c r="H69" s="13">
        <f t="shared" si="7"/>
        <v>0</v>
      </c>
    </row>
    <row r="70" spans="2:8" ht="12.75">
      <c r="B70" s="7" t="s">
        <v>22</v>
      </c>
      <c r="C70" s="9">
        <v>0</v>
      </c>
      <c r="D70" s="9">
        <v>0</v>
      </c>
      <c r="E70" s="9">
        <f t="shared" si="6"/>
        <v>0</v>
      </c>
      <c r="F70" s="9">
        <v>0</v>
      </c>
      <c r="G70" s="9">
        <v>0</v>
      </c>
      <c r="H70" s="13">
        <f t="shared" si="7"/>
        <v>0</v>
      </c>
    </row>
    <row r="71" spans="2:8" ht="12.75">
      <c r="B71" s="7" t="s">
        <v>23</v>
      </c>
      <c r="C71" s="9">
        <v>0</v>
      </c>
      <c r="D71" s="9">
        <v>0</v>
      </c>
      <c r="E71" s="9">
        <f t="shared" si="6"/>
        <v>0</v>
      </c>
      <c r="F71" s="9">
        <v>0</v>
      </c>
      <c r="G71" s="9">
        <v>0</v>
      </c>
      <c r="H71" s="13">
        <f t="shared" si="7"/>
        <v>0</v>
      </c>
    </row>
    <row r="72" spans="2:8" ht="12.75">
      <c r="B72" s="6" t="s">
        <v>24</v>
      </c>
      <c r="C72" s="9">
        <v>0</v>
      </c>
      <c r="D72" s="9">
        <v>0</v>
      </c>
      <c r="E72" s="9">
        <f t="shared" si="6"/>
        <v>0</v>
      </c>
      <c r="F72" s="9">
        <v>0</v>
      </c>
      <c r="G72" s="9">
        <v>0</v>
      </c>
      <c r="H72" s="13">
        <f t="shared" si="7"/>
        <v>0</v>
      </c>
    </row>
    <row r="73" spans="2:8" ht="12.75">
      <c r="B73" s="6" t="s">
        <v>25</v>
      </c>
      <c r="C73" s="9">
        <v>0</v>
      </c>
      <c r="D73" s="9">
        <v>0</v>
      </c>
      <c r="E73" s="9">
        <f t="shared" si="6"/>
        <v>0</v>
      </c>
      <c r="F73" s="9">
        <v>0</v>
      </c>
      <c r="G73" s="9">
        <v>0</v>
      </c>
      <c r="H73" s="13">
        <f t="shared" si="7"/>
        <v>0</v>
      </c>
    </row>
    <row r="74" spans="2:8" ht="12.75">
      <c r="B74" s="6" t="s">
        <v>26</v>
      </c>
      <c r="C74" s="9">
        <v>0</v>
      </c>
      <c r="D74" s="9">
        <v>0</v>
      </c>
      <c r="E74" s="9">
        <f t="shared" si="6"/>
        <v>0</v>
      </c>
      <c r="F74" s="9">
        <v>0</v>
      </c>
      <c r="G74" s="9">
        <v>0</v>
      </c>
      <c r="H74" s="13">
        <f t="shared" si="7"/>
        <v>0</v>
      </c>
    </row>
    <row r="75" spans="2:8" ht="12.75">
      <c r="B75" s="6" t="s">
        <v>27</v>
      </c>
      <c r="C75" s="9">
        <v>0</v>
      </c>
      <c r="D75" s="9">
        <v>0</v>
      </c>
      <c r="E75" s="9">
        <f t="shared" si="6"/>
        <v>0</v>
      </c>
      <c r="F75" s="9">
        <v>0</v>
      </c>
      <c r="G75" s="9">
        <v>0</v>
      </c>
      <c r="H75" s="13">
        <f t="shared" si="7"/>
        <v>0</v>
      </c>
    </row>
    <row r="76" spans="2:8" ht="12.75">
      <c r="B76" s="6" t="s">
        <v>28</v>
      </c>
      <c r="C76" s="9">
        <v>0</v>
      </c>
      <c r="D76" s="9">
        <v>0</v>
      </c>
      <c r="E76" s="9">
        <f t="shared" si="6"/>
        <v>0</v>
      </c>
      <c r="F76" s="9">
        <v>0</v>
      </c>
      <c r="G76" s="9">
        <v>0</v>
      </c>
      <c r="H76" s="13">
        <f t="shared" si="7"/>
        <v>0</v>
      </c>
    </row>
    <row r="77" spans="2:8" ht="12.75">
      <c r="B77" s="6" t="s">
        <v>29</v>
      </c>
      <c r="C77" s="9">
        <v>0</v>
      </c>
      <c r="D77" s="9">
        <v>0</v>
      </c>
      <c r="E77" s="9">
        <f t="shared" si="6"/>
        <v>0</v>
      </c>
      <c r="F77" s="9">
        <v>0</v>
      </c>
      <c r="G77" s="9">
        <v>0</v>
      </c>
      <c r="H77" s="13">
        <f t="shared" si="7"/>
        <v>0</v>
      </c>
    </row>
    <row r="78" spans="2:8" ht="12.75">
      <c r="B78" s="6" t="s">
        <v>30</v>
      </c>
      <c r="C78" s="9">
        <v>0</v>
      </c>
      <c r="D78" s="9">
        <v>0</v>
      </c>
      <c r="E78" s="9">
        <f t="shared" si="6"/>
        <v>0</v>
      </c>
      <c r="F78" s="9">
        <v>0</v>
      </c>
      <c r="G78" s="9">
        <v>0</v>
      </c>
      <c r="H78" s="13">
        <f t="shared" si="7"/>
        <v>0</v>
      </c>
    </row>
    <row r="79" spans="2:8" ht="12.75">
      <c r="B79" s="6" t="s">
        <v>31</v>
      </c>
      <c r="C79" s="9">
        <v>0</v>
      </c>
      <c r="D79" s="9">
        <v>0</v>
      </c>
      <c r="E79" s="9">
        <f t="shared" si="6"/>
        <v>0</v>
      </c>
      <c r="F79" s="9">
        <v>0</v>
      </c>
      <c r="G79" s="9">
        <v>0</v>
      </c>
      <c r="H79" s="13">
        <f t="shared" si="7"/>
        <v>0</v>
      </c>
    </row>
    <row r="80" spans="2:8" ht="12.75">
      <c r="B80" s="6" t="s">
        <v>32</v>
      </c>
      <c r="C80" s="9">
        <v>0</v>
      </c>
      <c r="D80" s="9">
        <v>0</v>
      </c>
      <c r="E80" s="9">
        <f t="shared" si="6"/>
        <v>0</v>
      </c>
      <c r="F80" s="9">
        <v>0</v>
      </c>
      <c r="G80" s="9">
        <v>0</v>
      </c>
      <c r="H80" s="13">
        <f t="shared" si="7"/>
        <v>0</v>
      </c>
    </row>
    <row r="81" spans="2:8" ht="12.75">
      <c r="B81" s="6" t="s">
        <v>33</v>
      </c>
      <c r="C81" s="9">
        <v>311852403.9</v>
      </c>
      <c r="D81" s="9">
        <v>968764.49</v>
      </c>
      <c r="E81" s="9">
        <f t="shared" si="6"/>
        <v>312821168.39</v>
      </c>
      <c r="F81" s="9">
        <v>312821168.39</v>
      </c>
      <c r="G81" s="9">
        <v>312821168.39</v>
      </c>
      <c r="H81" s="13">
        <f t="shared" si="7"/>
        <v>0</v>
      </c>
    </row>
    <row r="82" spans="2:8" ht="12.75">
      <c r="B82" s="6" t="s">
        <v>34</v>
      </c>
      <c r="C82" s="9">
        <v>0</v>
      </c>
      <c r="D82" s="9">
        <v>0</v>
      </c>
      <c r="E82" s="9">
        <f t="shared" si="6"/>
        <v>0</v>
      </c>
      <c r="F82" s="9">
        <v>0</v>
      </c>
      <c r="G82" s="9">
        <v>0</v>
      </c>
      <c r="H82" s="13">
        <f t="shared" si="7"/>
        <v>0</v>
      </c>
    </row>
    <row r="83" spans="2:8" ht="25.5">
      <c r="B83" s="6" t="s">
        <v>35</v>
      </c>
      <c r="C83" s="9">
        <v>0</v>
      </c>
      <c r="D83" s="9">
        <v>0</v>
      </c>
      <c r="E83" s="9">
        <f t="shared" si="6"/>
        <v>0</v>
      </c>
      <c r="F83" s="9">
        <v>0</v>
      </c>
      <c r="G83" s="9">
        <v>0</v>
      </c>
      <c r="H83" s="13">
        <f t="shared" si="7"/>
        <v>0</v>
      </c>
    </row>
    <row r="84" spans="2:8" ht="12.75">
      <c r="B84" s="6" t="s">
        <v>36</v>
      </c>
      <c r="C84" s="9">
        <v>0</v>
      </c>
      <c r="D84" s="9">
        <v>0</v>
      </c>
      <c r="E84" s="9">
        <f t="shared" si="6"/>
        <v>0</v>
      </c>
      <c r="F84" s="9">
        <v>0</v>
      </c>
      <c r="G84" s="9">
        <v>0</v>
      </c>
      <c r="H84" s="13">
        <f t="shared" si="7"/>
        <v>0</v>
      </c>
    </row>
    <row r="85" spans="2:8" ht="12.75">
      <c r="B85" s="6" t="s">
        <v>37</v>
      </c>
      <c r="C85" s="9">
        <v>0</v>
      </c>
      <c r="D85" s="9">
        <v>0</v>
      </c>
      <c r="E85" s="9">
        <f t="shared" si="6"/>
        <v>0</v>
      </c>
      <c r="F85" s="9">
        <v>0</v>
      </c>
      <c r="G85" s="9">
        <v>0</v>
      </c>
      <c r="H85" s="13">
        <f t="shared" si="7"/>
        <v>0</v>
      </c>
    </row>
    <row r="86" spans="2:8" ht="25.5">
      <c r="B86" s="6" t="s">
        <v>38</v>
      </c>
      <c r="C86" s="9">
        <v>0</v>
      </c>
      <c r="D86" s="9">
        <v>0</v>
      </c>
      <c r="E86" s="9">
        <f t="shared" si="6"/>
        <v>0</v>
      </c>
      <c r="F86" s="9">
        <v>0</v>
      </c>
      <c r="G86" s="9">
        <v>0</v>
      </c>
      <c r="H86" s="13">
        <f t="shared" si="7"/>
        <v>0</v>
      </c>
    </row>
    <row r="87" spans="2:8" ht="25.5">
      <c r="B87" s="6" t="s">
        <v>39</v>
      </c>
      <c r="C87" s="9">
        <v>0</v>
      </c>
      <c r="D87" s="9">
        <v>0</v>
      </c>
      <c r="E87" s="9">
        <f t="shared" si="6"/>
        <v>0</v>
      </c>
      <c r="F87" s="9">
        <v>0</v>
      </c>
      <c r="G87" s="9">
        <v>0</v>
      </c>
      <c r="H87" s="13">
        <f t="shared" si="7"/>
        <v>0</v>
      </c>
    </row>
    <row r="88" spans="2:8" ht="12.75">
      <c r="B88" s="6" t="s">
        <v>40</v>
      </c>
      <c r="C88" s="9">
        <v>0</v>
      </c>
      <c r="D88" s="9">
        <v>0</v>
      </c>
      <c r="E88" s="9">
        <f t="shared" si="6"/>
        <v>0</v>
      </c>
      <c r="F88" s="9">
        <v>0</v>
      </c>
      <c r="G88" s="9">
        <v>0</v>
      </c>
      <c r="H88" s="13">
        <f t="shared" si="7"/>
        <v>0</v>
      </c>
    </row>
    <row r="89" spans="2:8" ht="12.75">
      <c r="B89" s="6" t="s">
        <v>41</v>
      </c>
      <c r="C89" s="9">
        <v>75151970.93</v>
      </c>
      <c r="D89" s="9">
        <v>2288285.07</v>
      </c>
      <c r="E89" s="9">
        <f t="shared" si="6"/>
        <v>77440256</v>
      </c>
      <c r="F89" s="9">
        <v>56433733.74</v>
      </c>
      <c r="G89" s="9">
        <v>50995507</v>
      </c>
      <c r="H89" s="13">
        <f t="shared" si="7"/>
        <v>21006522.259999998</v>
      </c>
    </row>
    <row r="90" spans="2:8" ht="12.75">
      <c r="B90" s="6" t="s">
        <v>42</v>
      </c>
      <c r="C90" s="9">
        <v>0</v>
      </c>
      <c r="D90" s="9">
        <v>0</v>
      </c>
      <c r="E90" s="9">
        <f t="shared" si="6"/>
        <v>0</v>
      </c>
      <c r="F90" s="9">
        <v>0</v>
      </c>
      <c r="G90" s="9">
        <v>0</v>
      </c>
      <c r="H90" s="13">
        <f t="shared" si="7"/>
        <v>0</v>
      </c>
    </row>
    <row r="91" spans="2:8" ht="12.75">
      <c r="B91" s="6" t="s">
        <v>43</v>
      </c>
      <c r="C91" s="9">
        <v>0</v>
      </c>
      <c r="D91" s="9">
        <v>0</v>
      </c>
      <c r="E91" s="9">
        <f t="shared" si="6"/>
        <v>0</v>
      </c>
      <c r="F91" s="9">
        <v>0</v>
      </c>
      <c r="G91" s="9">
        <v>0</v>
      </c>
      <c r="H91" s="13">
        <f t="shared" si="7"/>
        <v>0</v>
      </c>
    </row>
    <row r="92" spans="2:8" ht="25.5">
      <c r="B92" s="6" t="s">
        <v>44</v>
      </c>
      <c r="C92" s="9">
        <v>0</v>
      </c>
      <c r="D92" s="9">
        <v>0</v>
      </c>
      <c r="E92" s="9">
        <f t="shared" si="6"/>
        <v>0</v>
      </c>
      <c r="F92" s="9">
        <v>0</v>
      </c>
      <c r="G92" s="9">
        <v>0</v>
      </c>
      <c r="H92" s="13">
        <f t="shared" si="7"/>
        <v>0</v>
      </c>
    </row>
    <row r="93" spans="2:8" ht="25.5">
      <c r="B93" s="6" t="s">
        <v>45</v>
      </c>
      <c r="C93" s="9">
        <v>0</v>
      </c>
      <c r="D93" s="9">
        <v>0</v>
      </c>
      <c r="E93" s="9">
        <f t="shared" si="6"/>
        <v>0</v>
      </c>
      <c r="F93" s="9">
        <v>0</v>
      </c>
      <c r="G93" s="9">
        <v>0</v>
      </c>
      <c r="H93" s="13">
        <f t="shared" si="7"/>
        <v>0</v>
      </c>
    </row>
    <row r="94" spans="2:8" ht="12.75">
      <c r="B94" s="6" t="s">
        <v>46</v>
      </c>
      <c r="C94" s="9">
        <v>0</v>
      </c>
      <c r="D94" s="9">
        <v>0</v>
      </c>
      <c r="E94" s="9">
        <f t="shared" si="6"/>
        <v>0</v>
      </c>
      <c r="F94" s="9">
        <v>0</v>
      </c>
      <c r="G94" s="9">
        <v>0</v>
      </c>
      <c r="H94" s="13">
        <f t="shared" si="7"/>
        <v>0</v>
      </c>
    </row>
    <row r="95" spans="2:8" ht="12.75">
      <c r="B95" s="6" t="s">
        <v>47</v>
      </c>
      <c r="C95" s="9">
        <v>0</v>
      </c>
      <c r="D95" s="9">
        <v>0</v>
      </c>
      <c r="E95" s="9">
        <f t="shared" si="6"/>
        <v>0</v>
      </c>
      <c r="F95" s="9">
        <v>0</v>
      </c>
      <c r="G95" s="9">
        <v>0</v>
      </c>
      <c r="H95" s="13">
        <f t="shared" si="7"/>
        <v>0</v>
      </c>
    </row>
    <row r="96" spans="2:8" ht="25.5">
      <c r="B96" s="6" t="s">
        <v>48</v>
      </c>
      <c r="C96" s="9">
        <v>0</v>
      </c>
      <c r="D96" s="9">
        <v>0</v>
      </c>
      <c r="E96" s="9">
        <f aca="true" t="shared" si="8" ref="E96:E127">C96+D96</f>
        <v>0</v>
      </c>
      <c r="F96" s="9">
        <v>0</v>
      </c>
      <c r="G96" s="9">
        <v>0</v>
      </c>
      <c r="H96" s="13">
        <f aca="true" t="shared" si="9" ref="H96:H116">E96-F96</f>
        <v>0</v>
      </c>
    </row>
    <row r="97" spans="2:8" ht="12.75">
      <c r="B97" s="6" t="s">
        <v>49</v>
      </c>
      <c r="C97" s="9">
        <v>0</v>
      </c>
      <c r="D97" s="9">
        <v>0</v>
      </c>
      <c r="E97" s="9">
        <f t="shared" si="8"/>
        <v>0</v>
      </c>
      <c r="F97" s="9">
        <v>0</v>
      </c>
      <c r="G97" s="9">
        <v>0</v>
      </c>
      <c r="H97" s="13">
        <f t="shared" si="9"/>
        <v>0</v>
      </c>
    </row>
    <row r="98" spans="2:8" ht="12.75">
      <c r="B98" s="6" t="s">
        <v>50</v>
      </c>
      <c r="C98" s="9">
        <v>0</v>
      </c>
      <c r="D98" s="9">
        <v>0</v>
      </c>
      <c r="E98" s="9">
        <f t="shared" si="8"/>
        <v>0</v>
      </c>
      <c r="F98" s="9">
        <v>0</v>
      </c>
      <c r="G98" s="9">
        <v>0</v>
      </c>
      <c r="H98" s="13">
        <f t="shared" si="9"/>
        <v>0</v>
      </c>
    </row>
    <row r="99" spans="2:8" ht="25.5">
      <c r="B99" s="6" t="s">
        <v>51</v>
      </c>
      <c r="C99" s="9">
        <v>0</v>
      </c>
      <c r="D99" s="9">
        <v>0</v>
      </c>
      <c r="E99" s="9">
        <f t="shared" si="8"/>
        <v>0</v>
      </c>
      <c r="F99" s="9">
        <v>0</v>
      </c>
      <c r="G99" s="9">
        <v>0</v>
      </c>
      <c r="H99" s="13">
        <f t="shared" si="9"/>
        <v>0</v>
      </c>
    </row>
    <row r="100" spans="2:8" ht="12.75">
      <c r="B100" s="6" t="s">
        <v>52</v>
      </c>
      <c r="C100" s="9">
        <v>0</v>
      </c>
      <c r="D100" s="9">
        <v>0</v>
      </c>
      <c r="E100" s="9">
        <f t="shared" si="8"/>
        <v>0</v>
      </c>
      <c r="F100" s="9">
        <v>0</v>
      </c>
      <c r="G100" s="9">
        <v>0</v>
      </c>
      <c r="H100" s="13">
        <f t="shared" si="9"/>
        <v>0</v>
      </c>
    </row>
    <row r="101" spans="2:8" ht="12.75">
      <c r="B101" s="6" t="s">
        <v>53</v>
      </c>
      <c r="C101" s="9">
        <v>0</v>
      </c>
      <c r="D101" s="9">
        <v>0</v>
      </c>
      <c r="E101" s="9">
        <f t="shared" si="8"/>
        <v>0</v>
      </c>
      <c r="F101" s="9">
        <v>0</v>
      </c>
      <c r="G101" s="9">
        <v>0</v>
      </c>
      <c r="H101" s="13">
        <f t="shared" si="9"/>
        <v>0</v>
      </c>
    </row>
    <row r="102" spans="2:8" ht="12.75">
      <c r="B102" s="6" t="s">
        <v>54</v>
      </c>
      <c r="C102" s="9">
        <v>0</v>
      </c>
      <c r="D102" s="9">
        <v>0</v>
      </c>
      <c r="E102" s="9">
        <f t="shared" si="8"/>
        <v>0</v>
      </c>
      <c r="F102" s="9">
        <v>0</v>
      </c>
      <c r="G102" s="9">
        <v>0</v>
      </c>
      <c r="H102" s="13">
        <f t="shared" si="9"/>
        <v>0</v>
      </c>
    </row>
    <row r="103" spans="2:8" ht="12.75">
      <c r="B103" s="6" t="s">
        <v>55</v>
      </c>
      <c r="C103" s="9">
        <v>0</v>
      </c>
      <c r="D103" s="9">
        <v>0</v>
      </c>
      <c r="E103" s="9">
        <f t="shared" si="8"/>
        <v>0</v>
      </c>
      <c r="F103" s="9">
        <v>0</v>
      </c>
      <c r="G103" s="9">
        <v>0</v>
      </c>
      <c r="H103" s="13">
        <f t="shared" si="9"/>
        <v>0</v>
      </c>
    </row>
    <row r="104" spans="2:8" ht="12.75">
      <c r="B104" s="6" t="s">
        <v>56</v>
      </c>
      <c r="C104" s="9">
        <v>0</v>
      </c>
      <c r="D104" s="9">
        <v>0</v>
      </c>
      <c r="E104" s="9">
        <f t="shared" si="8"/>
        <v>0</v>
      </c>
      <c r="F104" s="9">
        <v>0</v>
      </c>
      <c r="G104" s="9">
        <v>0</v>
      </c>
      <c r="H104" s="13">
        <f t="shared" si="9"/>
        <v>0</v>
      </c>
    </row>
    <row r="105" spans="2:8" ht="12.75">
      <c r="B105" s="6" t="s">
        <v>57</v>
      </c>
      <c r="C105" s="9">
        <v>0</v>
      </c>
      <c r="D105" s="9">
        <v>0</v>
      </c>
      <c r="E105" s="9">
        <f t="shared" si="8"/>
        <v>0</v>
      </c>
      <c r="F105" s="9">
        <v>0</v>
      </c>
      <c r="G105" s="9">
        <v>0</v>
      </c>
      <c r="H105" s="13">
        <f t="shared" si="9"/>
        <v>0</v>
      </c>
    </row>
    <row r="106" spans="2:8" ht="12.75">
      <c r="B106" s="6" t="s">
        <v>58</v>
      </c>
      <c r="C106" s="9">
        <v>18495426</v>
      </c>
      <c r="D106" s="9">
        <v>4364920.8</v>
      </c>
      <c r="E106" s="9">
        <f t="shared" si="8"/>
        <v>22860346.8</v>
      </c>
      <c r="F106" s="9">
        <v>22512248.84</v>
      </c>
      <c r="G106" s="9">
        <v>15560970.43</v>
      </c>
      <c r="H106" s="13">
        <f t="shared" si="9"/>
        <v>348097.9600000009</v>
      </c>
    </row>
    <row r="107" spans="2:8" ht="12.75">
      <c r="B107" s="6" t="s">
        <v>59</v>
      </c>
      <c r="C107" s="9">
        <v>1</v>
      </c>
      <c r="D107" s="9">
        <v>0</v>
      </c>
      <c r="E107" s="9">
        <f t="shared" si="8"/>
        <v>1</v>
      </c>
      <c r="F107" s="9">
        <v>0</v>
      </c>
      <c r="G107" s="9">
        <v>0</v>
      </c>
      <c r="H107" s="13">
        <f t="shared" si="9"/>
        <v>1</v>
      </c>
    </row>
    <row r="108" spans="2:8" ht="12.75">
      <c r="B108" s="6" t="s">
        <v>60</v>
      </c>
      <c r="C108" s="9">
        <v>1</v>
      </c>
      <c r="D108" s="9">
        <v>0</v>
      </c>
      <c r="E108" s="9">
        <f t="shared" si="8"/>
        <v>1</v>
      </c>
      <c r="F108" s="9">
        <v>0</v>
      </c>
      <c r="G108" s="9">
        <v>0</v>
      </c>
      <c r="H108" s="13">
        <f t="shared" si="9"/>
        <v>1</v>
      </c>
    </row>
    <row r="109" spans="2:8" ht="12.75">
      <c r="B109" s="6" t="s">
        <v>61</v>
      </c>
      <c r="C109" s="9">
        <v>0</v>
      </c>
      <c r="D109" s="9">
        <v>0</v>
      </c>
      <c r="E109" s="9">
        <f t="shared" si="8"/>
        <v>0</v>
      </c>
      <c r="F109" s="9">
        <v>0</v>
      </c>
      <c r="G109" s="9">
        <v>0</v>
      </c>
      <c r="H109" s="13">
        <f t="shared" si="9"/>
        <v>0</v>
      </c>
    </row>
    <row r="110" spans="2:8" ht="12.75">
      <c r="B110" s="6" t="s">
        <v>62</v>
      </c>
      <c r="C110" s="9">
        <v>0</v>
      </c>
      <c r="D110" s="9">
        <v>572535.88</v>
      </c>
      <c r="E110" s="9">
        <f t="shared" si="8"/>
        <v>572535.88</v>
      </c>
      <c r="F110" s="9">
        <v>556533.91</v>
      </c>
      <c r="G110" s="9">
        <v>556533.91</v>
      </c>
      <c r="H110" s="13">
        <f t="shared" si="9"/>
        <v>16001.969999999972</v>
      </c>
    </row>
    <row r="111" spans="2:8" ht="12.75">
      <c r="B111" s="6" t="s">
        <v>63</v>
      </c>
      <c r="C111" s="9">
        <v>0</v>
      </c>
      <c r="D111" s="9">
        <v>1940866</v>
      </c>
      <c r="E111" s="9">
        <f t="shared" si="8"/>
        <v>1940866</v>
      </c>
      <c r="F111" s="9">
        <v>0</v>
      </c>
      <c r="G111" s="9">
        <v>0</v>
      </c>
      <c r="H111" s="13">
        <f t="shared" si="9"/>
        <v>1940866</v>
      </c>
    </row>
    <row r="112" spans="2:8" ht="39">
      <c r="B112" s="6" t="s">
        <v>64</v>
      </c>
      <c r="C112" s="9">
        <v>0</v>
      </c>
      <c r="D112" s="9">
        <v>0</v>
      </c>
      <c r="E112" s="9">
        <f t="shared" si="8"/>
        <v>0</v>
      </c>
      <c r="F112" s="9">
        <v>0</v>
      </c>
      <c r="G112" s="9">
        <v>0</v>
      </c>
      <c r="H112" s="13">
        <f t="shared" si="9"/>
        <v>0</v>
      </c>
    </row>
    <row r="113" spans="2:8" ht="39">
      <c r="B113" s="6" t="s">
        <v>65</v>
      </c>
      <c r="C113" s="9">
        <v>0</v>
      </c>
      <c r="D113" s="9">
        <v>0</v>
      </c>
      <c r="E113" s="9">
        <f t="shared" si="8"/>
        <v>0</v>
      </c>
      <c r="F113" s="9">
        <v>0</v>
      </c>
      <c r="G113" s="9">
        <v>0</v>
      </c>
      <c r="H113" s="13">
        <f t="shared" si="9"/>
        <v>0</v>
      </c>
    </row>
    <row r="114" spans="2:8" ht="39">
      <c r="B114" s="6" t="s">
        <v>66</v>
      </c>
      <c r="C114" s="9">
        <v>0</v>
      </c>
      <c r="D114" s="9">
        <v>0</v>
      </c>
      <c r="E114" s="9">
        <f t="shared" si="8"/>
        <v>0</v>
      </c>
      <c r="F114" s="9">
        <v>0</v>
      </c>
      <c r="G114" s="9">
        <v>0</v>
      </c>
      <c r="H114" s="13">
        <f t="shared" si="9"/>
        <v>0</v>
      </c>
    </row>
    <row r="115" spans="2:8" ht="25.5">
      <c r="B115" s="6" t="s">
        <v>67</v>
      </c>
      <c r="C115" s="9">
        <v>0</v>
      </c>
      <c r="D115" s="9">
        <v>0</v>
      </c>
      <c r="E115" s="9">
        <f t="shared" si="8"/>
        <v>0</v>
      </c>
      <c r="F115" s="9">
        <v>0</v>
      </c>
      <c r="G115" s="9">
        <v>0</v>
      </c>
      <c r="H115" s="13">
        <f t="shared" si="9"/>
        <v>0</v>
      </c>
    </row>
    <row r="116" spans="2:8" ht="39">
      <c r="B116" s="6" t="s">
        <v>68</v>
      </c>
      <c r="C116" s="9">
        <v>0</v>
      </c>
      <c r="D116" s="9">
        <v>0</v>
      </c>
      <c r="E116" s="9">
        <f t="shared" si="8"/>
        <v>0</v>
      </c>
      <c r="F116" s="9">
        <v>0</v>
      </c>
      <c r="G116" s="9">
        <v>0</v>
      </c>
      <c r="H116" s="13">
        <f t="shared" si="9"/>
        <v>0</v>
      </c>
    </row>
    <row r="117" spans="2:8" s="15" customFormat="1" ht="12.75">
      <c r="B117" s="6"/>
      <c r="C117" s="9"/>
      <c r="D117" s="9"/>
      <c r="E117" s="9"/>
      <c r="F117" s="9"/>
      <c r="G117" s="9"/>
      <c r="H117" s="13"/>
    </row>
    <row r="118" spans="2:8" ht="12.75">
      <c r="B118" s="2" t="s">
        <v>11</v>
      </c>
      <c r="C118" s="10">
        <f aca="true" t="shared" si="10" ref="C118:H118">C9+C63</f>
        <v>1648813351.7199998</v>
      </c>
      <c r="D118" s="10">
        <f t="shared" si="10"/>
        <v>78815004.94</v>
      </c>
      <c r="E118" s="10">
        <f t="shared" si="10"/>
        <v>1727628356.6599998</v>
      </c>
      <c r="F118" s="10">
        <f t="shared" si="10"/>
        <v>1552297157.1100001</v>
      </c>
      <c r="G118" s="10">
        <f t="shared" si="10"/>
        <v>1530321234.72</v>
      </c>
      <c r="H118" s="10">
        <f t="shared" si="10"/>
        <v>175331199.55</v>
      </c>
    </row>
    <row r="119" spans="2:8" ht="13.5" thickBot="1">
      <c r="B119" s="4"/>
      <c r="C119" s="14"/>
      <c r="D119" s="14"/>
      <c r="E119" s="14"/>
      <c r="F119" s="14"/>
      <c r="G119" s="14"/>
      <c r="H119" s="14"/>
    </row>
    <row r="1182" spans="2:8" ht="12.75">
      <c r="B1182" s="16"/>
      <c r="C1182" s="16"/>
      <c r="D1182" s="16"/>
      <c r="E1182" s="16"/>
      <c r="F1182" s="16"/>
      <c r="G1182" s="16"/>
      <c r="H1182" s="16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mary</cp:lastModifiedBy>
  <cp:lastPrinted>2016-12-22T17:30:19Z</cp:lastPrinted>
  <dcterms:created xsi:type="dcterms:W3CDTF">2016-10-11T20:43:07Z</dcterms:created>
  <dcterms:modified xsi:type="dcterms:W3CDTF">2021-01-26T20:27:33Z</dcterms:modified>
  <cp:category/>
  <cp:version/>
  <cp:contentType/>
  <cp:contentStatus/>
</cp:coreProperties>
</file>