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<sst xmlns="http://schemas.openxmlformats.org/spreadsheetml/2006/main" count="54" uniqueCount="54">
  <si>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</si>
  <si>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</si>
  <si>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</si>
  <si>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</si>
  <si>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</si>
  <si>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</si>
  <si>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</si>
  <si>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</si>
  <si>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</si>
  <si>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</si>
  <si>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</si>
  <si>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</si>
  <si>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</si>
  <si>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</si>
  <si>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</si>
  <si>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</si>
  <si>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</si>
  <si>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</si>
  <si>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</si>
  <si>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</si>
  <si>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</si>
  <si>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</si>
  <si>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</si>
  <si>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</si>
  <si>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</si>
  <si>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</si>
  <si>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</si>
  <si>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</si>
  <si>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</si>
  <si>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</si>
  <si>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</si>
  <si>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</si>
  <si>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</si>
  <si>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</si>
  <si>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</si>
  <si>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</si>
  <si>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</si>
  <si>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</si>
  <si>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</si>
  <si>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</si>
  <si>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</si>
  <si>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</si>
  <si>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</si>
  <si>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</si>
  <si>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</si>
  <si>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</si>
  <si>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</si>
  <si>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</si>
  <si>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</si>
  <si>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</si>
  <si>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</si>
  <si>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31 de Marzo de 2021 (b)</t>
  </si>
  <si>
    <t>Saldo al 31 de diciembre de 2020 (d)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</si>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</sst>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6" fontId="41" fillId="0" borderId="10" xfId="0" applyNumberFormat="1" applyFont="1" applyBorder="1" applyAlignment="1">
      <alignment horizontal="justify" vertical="center" wrapText="1"/>
    </xf>
    <xf numFmtId="176" fontId="41" fillId="0" borderId="11" xfId="0" applyNumberFormat="1" applyFont="1" applyBorder="1" applyAlignment="1">
      <alignment horizontal="right" vertical="center" wrapText="1"/>
    </xf>
    <xf numFmtId="176" fontId="40" fillId="0" borderId="10" xfId="0" applyNumberFormat="1" applyFont="1" applyBorder="1" applyAlignment="1">
      <alignment horizontal="left" vertical="center" wrapText="1" indent="2"/>
    </xf>
    <xf numFmtId="176" fontId="40" fillId="0" borderId="11" xfId="0" applyNumberFormat="1" applyFont="1" applyBorder="1" applyAlignment="1">
      <alignment horizontal="right" vertical="center" wrapText="1"/>
    </xf>
    <xf numFmtId="176" fontId="40" fillId="33" borderId="11" xfId="0" applyNumberFormat="1" applyFont="1" applyFill="1" applyBorder="1" applyAlignment="1">
      <alignment horizontal="right" vertical="center" wrapText="1"/>
    </xf>
    <xf numFmtId="176" fontId="40" fillId="0" borderId="10" xfId="0" applyNumberFormat="1" applyFont="1" applyBorder="1" applyAlignment="1">
      <alignment horizontal="justify" vertical="center" wrapText="1"/>
    </xf>
    <xf numFmtId="176" fontId="41" fillId="0" borderId="10" xfId="0" applyNumberFormat="1" applyFont="1" applyBorder="1" applyAlignment="1">
      <alignment horizontal="justify" vertical="center"/>
    </xf>
    <xf numFmtId="176" fontId="42" fillId="0" borderId="11" xfId="0" applyNumberFormat="1" applyFont="1" applyBorder="1" applyAlignment="1">
      <alignment horizontal="right" vertical="center" wrapText="1"/>
    </xf>
    <xf numFmtId="176" fontId="42" fillId="0" borderId="10" xfId="0" applyNumberFormat="1" applyFont="1" applyBorder="1" applyAlignment="1">
      <alignment horizontal="justify" vertical="center" wrapText="1"/>
    </xf>
    <xf numFmtId="176" fontId="42" fillId="0" borderId="12" xfId="0" applyNumberFormat="1" applyFont="1" applyBorder="1" applyAlignment="1">
      <alignment horizontal="justify" vertical="center" wrapText="1"/>
    </xf>
    <xf numFmtId="176" fontId="42" fillId="0" borderId="13" xfId="0" applyNumberFormat="1" applyFont="1" applyBorder="1" applyAlignment="1">
      <alignment horizontal="right" vertical="center" wrapText="1"/>
    </xf>
    <xf numFmtId="176" fontId="43" fillId="0" borderId="0" xfId="0" applyNumberFormat="1" applyFont="1" applyAlignment="1">
      <alignment vertical="center"/>
    </xf>
    <xf numFmtId="176" fontId="40" fillId="0" borderId="0" xfId="0" applyNumberFormat="1" applyFont="1" applyAlignment="1">
      <alignment/>
    </xf>
    <xf numFmtId="176" fontId="42" fillId="0" borderId="0" xfId="0" applyNumberFormat="1" applyFont="1" applyBorder="1" applyAlignment="1">
      <alignment horizontal="right" vertical="center" wrapText="1"/>
    </xf>
    <xf numFmtId="176" fontId="44" fillId="0" borderId="0" xfId="0" applyNumberFormat="1" applyFont="1" applyAlignment="1">
      <alignment vertical="center"/>
    </xf>
    <xf numFmtId="176" fontId="41" fillId="33" borderId="14" xfId="0" applyNumberFormat="1" applyFont="1" applyFill="1" applyBorder="1" applyAlignment="1">
      <alignment horizontal="center" vertical="center" wrapText="1"/>
    </xf>
    <xf numFmtId="176" fontId="41" fillId="33" borderId="13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left" vertical="center" wrapText="1"/>
    </xf>
    <xf numFmtId="176" fontId="40" fillId="0" borderId="12" xfId="0" applyNumberFormat="1" applyFont="1" applyBorder="1" applyAlignment="1">
      <alignment horizontal="justify" vertical="center" wrapText="1"/>
    </xf>
    <xf numFmtId="176" fontId="40" fillId="0" borderId="13" xfId="0" applyNumberFormat="1" applyFont="1" applyBorder="1" applyAlignment="1">
      <alignment horizontal="right" vertical="center" wrapText="1"/>
    </xf>
    <xf numFmtId="176" fontId="40" fillId="0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/>
    </xf>
    <xf numFmtId="176" fontId="43" fillId="0" borderId="15" xfId="0" applyNumberFormat="1" applyFont="1" applyBorder="1" applyAlignment="1">
      <alignment horizontal="left" vertical="top" wrapText="1"/>
    </xf>
    <xf numFmtId="176" fontId="41" fillId="33" borderId="16" xfId="0" applyNumberFormat="1" applyFont="1" applyFill="1" applyBorder="1" applyAlignment="1">
      <alignment horizontal="center" vertical="center" wrapText="1"/>
    </xf>
    <xf numFmtId="176" fontId="41" fillId="33" borderId="12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71" fontId="4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1552575</xdr:colOff>
      <xdr:row>5</xdr:row>
      <xdr:rowOff>0</xdr:rowOff>
    </xdr:to>
    <xdr:pic>
      <xdr:nvPicPr>
        <xdr:cNvPr id="1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71450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0" width="11.421875" style="1" customWidth="1"/>
    <col min="11" max="11" width="12.8515625" style="1" bestFit="1" customWidth="1"/>
    <col min="12" max="16384" width="11.421875" style="1" customWidth="1"/>
  </cols>
  <sheetData>
    <row r="1" ht="13.5" thickBot="1"/>
    <row r="2" spans="2:9" ht="12.7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28"/>
      <c r="D3" s="28"/>
      <c r="E3" s="28"/>
      <c r="F3" s="28"/>
      <c r="G3" s="28"/>
      <c r="H3" s="28"/>
      <c r="I3" s="33"/>
    </row>
    <row r="4" spans="2:9" ht="12.75">
      <c r="B4" s="32" t="s">
        <v>51</v>
      </c>
      <c r="C4" s="28"/>
      <c r="D4" s="28"/>
      <c r="E4" s="28"/>
      <c r="F4" s="28"/>
      <c r="G4" s="28"/>
      <c r="H4" s="28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49</v>
      </c>
      <c r="H6" s="27" t="s">
        <v>44</v>
      </c>
      <c r="I6" s="27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11" ht="12.75">
      <c r="B8" s="2" t="s">
        <v>3</v>
      </c>
      <c r="C8" s="3">
        <f>C9+C13</f>
        <v>405375933.86</v>
      </c>
      <c r="D8" s="3">
        <f>D9+D13</f>
        <v>35000000</v>
      </c>
      <c r="E8" s="3">
        <f>E9+E13</f>
        <v>20348056.14</v>
      </c>
      <c r="F8" s="3">
        <f>F9+F13</f>
        <v>0</v>
      </c>
      <c r="G8" s="3">
        <f>G9+G13</f>
        <v>420027877.72</v>
      </c>
      <c r="H8" s="3">
        <f>H9+H13</f>
        <v>6546256.8100000005</v>
      </c>
      <c r="I8" s="3">
        <f>I9+I13</f>
        <v>0</v>
      </c>
      <c r="K8" s="38"/>
    </row>
    <row r="9" spans="2:9" ht="12.75">
      <c r="B9" s="2" t="s">
        <v>4</v>
      </c>
      <c r="C9" s="3">
        <f aca="true" t="shared" si="0" ref="C9:I9">SUM(C10:C12)</f>
        <v>0</v>
      </c>
      <c r="D9" s="3">
        <f t="shared" si="0"/>
        <v>35000000</v>
      </c>
      <c r="E9" s="3">
        <f t="shared" si="0"/>
        <v>18750000</v>
      </c>
      <c r="F9" s="3">
        <f t="shared" si="0"/>
        <v>0</v>
      </c>
      <c r="G9" s="3">
        <f t="shared" si="0"/>
        <v>16250000</v>
      </c>
      <c r="H9" s="3">
        <f t="shared" si="0"/>
        <v>165385</v>
      </c>
      <c r="I9" s="3">
        <f t="shared" si="0"/>
        <v>0</v>
      </c>
    </row>
    <row r="10" spans="2:11" ht="12.75">
      <c r="B10" s="4" t="s">
        <v>5</v>
      </c>
      <c r="C10" s="3">
        <v>0</v>
      </c>
      <c r="D10" s="3">
        <v>35000000</v>
      </c>
      <c r="E10" s="3">
        <v>18750000</v>
      </c>
      <c r="F10" s="3"/>
      <c r="G10" s="5">
        <v>16250000</v>
      </c>
      <c r="H10" s="5">
        <v>165385</v>
      </c>
      <c r="I10" s="3">
        <v>0</v>
      </c>
      <c r="K10" s="38"/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2" t="s">
        <v>8</v>
      </c>
      <c r="C13" s="3">
        <f aca="true" t="shared" si="1" ref="C13:I13">SUM(C14:C16)</f>
        <v>405375933.86</v>
      </c>
      <c r="D13" s="3">
        <f t="shared" si="1"/>
        <v>0</v>
      </c>
      <c r="E13" s="3">
        <f t="shared" si="1"/>
        <v>1598056.14</v>
      </c>
      <c r="F13" s="3">
        <f t="shared" si="1"/>
        <v>0</v>
      </c>
      <c r="G13" s="3">
        <f t="shared" si="1"/>
        <v>403777877.72</v>
      </c>
      <c r="H13" s="3">
        <f t="shared" si="1"/>
        <v>6380871.8100000005</v>
      </c>
      <c r="I13" s="3">
        <f t="shared" si="1"/>
        <v>0</v>
      </c>
    </row>
    <row r="14" spans="2:9" ht="12.75">
      <c r="B14" s="4" t="s">
        <v>9</v>
      </c>
      <c r="C14" s="3">
        <v>405375933.86</v>
      </c>
      <c r="D14" s="3">
        <v>0</v>
      </c>
      <c r="E14" s="3">
        <v>1598056.14</v>
      </c>
      <c r="F14" s="3"/>
      <c r="G14" s="5">
        <v>403777877.72</v>
      </c>
      <c r="H14" s="5">
        <v>6380871.8100000005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474012209.63</v>
      </c>
      <c r="D17" s="6"/>
      <c r="E17" s="6"/>
      <c r="F17" s="6"/>
      <c r="G17" s="22">
        <v>435128058.96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25.5">
      <c r="B19" s="8" t="s">
        <v>13</v>
      </c>
      <c r="C19" s="3">
        <f>C8+C17</f>
        <v>879388143.49</v>
      </c>
      <c r="D19" s="3">
        <f aca="true" t="shared" si="2" ref="D19:I19">D8+D17</f>
        <v>35000000</v>
      </c>
      <c r="E19" s="3">
        <f t="shared" si="2"/>
        <v>20348056.14</v>
      </c>
      <c r="F19" s="3">
        <f t="shared" si="2"/>
        <v>0</v>
      </c>
      <c r="G19" s="3">
        <f t="shared" si="2"/>
        <v>855155936.6800001</v>
      </c>
      <c r="H19" s="3">
        <f t="shared" si="2"/>
        <v>6546256.8100000005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2.75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12.75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3.5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12.75">
      <c r="B41" s="37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2016-12-20T19:23:54Z</cp:lastPrinted>
  <dcterms:created xsi:type="dcterms:W3CDTF">2016-10-11T18:56:15Z</dcterms:created>
  <dcterms:modified xsi:type="dcterms:W3CDTF">2021-07-27T19:14:15Z</dcterms:modified>
  <cp:category/>
  <cp:version/>
  <cp:contentType/>
  <cp:contentStatus/>
</cp:coreProperties>
</file>