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_r\Downloads\"/>
    </mc:Choice>
  </mc:AlternateContent>
  <xr:revisionPtr revIDLastSave="0" documentId="13_ncr:1_{533388C2-C584-4530-B098-6FA7064A11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c" sheetId="1" r:id="rId1"/>
  </sheets>
  <calcPr calcId="181029"/>
</workbook>
</file>

<file path=xl/calcChain.xml><?xml version="1.0" encoding="utf-8"?>
<calcChain xmlns="http://schemas.openxmlformats.org/spreadsheetml/2006/main">
  <c r="D29" i="1" l="1"/>
  <c r="D22" i="1"/>
  <c r="D8" i="1"/>
  <c r="C29" i="1"/>
  <c r="C22" i="1"/>
  <c r="C8" i="1"/>
  <c r="F24" i="1"/>
  <c r="F22" i="1"/>
  <c r="F16" i="1"/>
  <c r="F8" i="1" s="1"/>
  <c r="F32" i="1" s="1"/>
  <c r="E8" i="1"/>
  <c r="E22" i="1"/>
  <c r="E29" i="1"/>
  <c r="D32" i="1" l="1"/>
  <c r="C32" i="1"/>
  <c r="E32" i="1"/>
</calcChain>
</file>

<file path=xl/sharedStrings.xml><?xml version="1.0" encoding="utf-8"?>
<sst xmlns="http://schemas.openxmlformats.org/spreadsheetml/2006/main" count="34" uniqueCount="34">
  <si>
    <t>Formato 7 c)</t>
  </si>
  <si>
    <t>Resultados de Ingresos - LDF</t>
  </si>
  <si>
    <t>(PESOS)</t>
  </si>
  <si>
    <t>Concepto (b)</t>
  </si>
  <si>
    <t>A. Ingresos Derivados de Financiamientos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</si>
  <si>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</si>
  <si>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</si>
  <si>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</si>
  <si>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</si>
  <si>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>1</t>
    </r>
    <r>
      <rPr>
        <sz val="8"/>
        <color indexed="8"/>
        <rFont val="Arial"/>
        <family val="2"/>
      </rPr>
      <t>. Los importes corresponden al momento contable de los ingresos devengados.</t>
    </r>
  </si>
  <si>
    <r>
      <t>2</t>
    </r>
    <r>
      <rPr>
        <sz val="8"/>
        <color indexed="8"/>
        <rFont val="Arial"/>
        <family val="2"/>
      </rPr>
      <t xml:space="preserve">. Los importes corresponden a los ingresos devengados al cierre trimestral más reciente disponible y estimados para el resto del ejercicio. </t>
    </r>
  </si>
  <si>
    <t>H. XLI AYUNTAMIENTO CONSTITUCIONAL DE TEPIC</t>
  </si>
  <si>
    <r>
      <t>1.</t>
    </r>
    <r>
      <rPr>
        <b/>
        <sz val="8"/>
        <color indexed="8"/>
        <rFont val="Arial"/>
        <family val="2"/>
      </rPr>
      <t>  Ingresos de Libre Disposición (1=A+B+C+D+E+F+G+H+I+J+K+L)</t>
    </r>
  </si>
  <si>
    <r>
      <t>A.</t>
    </r>
    <r>
      <rPr>
        <sz val="8"/>
        <color indexed="8"/>
        <rFont val="Arial"/>
        <family val="2"/>
      </rPr>
      <t>    Impuestos</t>
    </r>
  </si>
  <si>
    <r>
      <t>B.</t>
    </r>
    <r>
      <rPr>
        <sz val="8"/>
        <color indexed="8"/>
        <rFont val="Arial"/>
        <family val="2"/>
      </rPr>
      <t>    Cuotas y Aportaciones de Seguridad Social</t>
    </r>
  </si>
  <si>
    <r>
      <t>C.</t>
    </r>
    <r>
      <rPr>
        <sz val="8"/>
        <color indexed="8"/>
        <rFont val="Arial"/>
        <family val="2"/>
      </rPr>
      <t>    Contribuciones de Mejoras</t>
    </r>
  </si>
  <si>
    <r>
      <t>D.</t>
    </r>
    <r>
      <rPr>
        <sz val="8"/>
        <color indexed="8"/>
        <rFont val="Arial"/>
        <family val="2"/>
      </rPr>
      <t>    Derechos</t>
    </r>
  </si>
  <si>
    <r>
      <t>E.</t>
    </r>
    <r>
      <rPr>
        <sz val="8"/>
        <color indexed="8"/>
        <rFont val="Arial"/>
        <family val="2"/>
      </rPr>
      <t>    Productos</t>
    </r>
  </si>
  <si>
    <r>
      <t>F.</t>
    </r>
    <r>
      <rPr>
        <sz val="8"/>
        <color indexed="8"/>
        <rFont val="Arial"/>
        <family val="2"/>
      </rPr>
      <t>    Aprovechamientos</t>
    </r>
  </si>
  <si>
    <r>
      <t>G.</t>
    </r>
    <r>
      <rPr>
        <sz val="8"/>
        <color indexed="8"/>
        <rFont val="Arial"/>
        <family val="2"/>
      </rPr>
      <t>    Ingresos por Ventas de Bienes y Servicios</t>
    </r>
  </si>
  <si>
    <r>
      <t>H.</t>
    </r>
    <r>
      <rPr>
        <sz val="8"/>
        <color indexed="8"/>
        <rFont val="Arial"/>
        <family val="2"/>
      </rPr>
      <t>    Participaciones</t>
    </r>
  </si>
  <si>
    <r>
      <t>I.</t>
    </r>
    <r>
      <rPr>
        <sz val="8"/>
        <color indexed="8"/>
        <rFont val="Arial"/>
        <family val="2"/>
      </rPr>
      <t>     Incentivos Derivados de la Colaboración Fiscal</t>
    </r>
  </si>
  <si>
    <r>
      <t>J.</t>
    </r>
    <r>
      <rPr>
        <sz val="8"/>
        <color indexed="8"/>
        <rFont val="Arial"/>
        <family val="2"/>
      </rPr>
      <t xml:space="preserve">     Transferencias </t>
    </r>
  </si>
  <si>
    <r>
      <t>K.</t>
    </r>
    <r>
      <rPr>
        <sz val="8"/>
        <color indexed="8"/>
        <rFont val="Arial"/>
        <family val="2"/>
      </rPr>
      <t>    Convenios</t>
    </r>
  </si>
  <si>
    <r>
      <t>L.</t>
    </r>
    <r>
      <rPr>
        <sz val="8"/>
        <color indexed="8"/>
        <rFont val="Arial"/>
        <family val="2"/>
      </rPr>
      <t>     Otros Ingresos de Libre Disposición</t>
    </r>
  </si>
  <si>
    <r>
      <t>2.</t>
    </r>
    <r>
      <rPr>
        <b/>
        <sz val="8"/>
        <color indexed="8"/>
        <rFont val="Arial"/>
        <family val="2"/>
      </rPr>
      <t>  Transferencias Federales Etiquetadas</t>
    </r>
    <r>
      <rPr>
        <b/>
        <vertAlign val="superscript"/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(2=A+B+C+D+E)</t>
    </r>
  </si>
  <si>
    <r>
      <t>A.</t>
    </r>
    <r>
      <rPr>
        <sz val="8"/>
        <color indexed="8"/>
        <rFont val="Arial"/>
        <family val="2"/>
      </rPr>
      <t>    Aportaciones</t>
    </r>
  </si>
  <si>
    <r>
      <t>B.</t>
    </r>
    <r>
      <rPr>
        <sz val="8"/>
        <color indexed="8"/>
        <rFont val="Arial"/>
        <family val="2"/>
      </rPr>
      <t>    Convenios</t>
    </r>
  </si>
  <si>
    <r>
      <t>C.</t>
    </r>
    <r>
      <rPr>
        <sz val="8"/>
        <color indexed="8"/>
        <rFont val="Arial"/>
        <family val="2"/>
      </rPr>
      <t>    Fondos Distintos de Aportaciones</t>
    </r>
  </si>
  <si>
    <r>
      <t>D.</t>
    </r>
    <r>
      <rPr>
        <sz val="8"/>
        <color indexed="8"/>
        <rFont val="Arial"/>
        <family val="2"/>
      </rPr>
      <t>    Transferencias, Subsidios y Subvenciones, y Pensiones y Jubilaciones</t>
    </r>
  </si>
  <si>
    <r>
      <t>E.</t>
    </r>
    <r>
      <rPr>
        <sz val="8"/>
        <color indexed="8"/>
        <rFont val="Arial"/>
        <family val="2"/>
      </rPr>
      <t>    Otras Transferencias Federales Etiquetadas</t>
    </r>
  </si>
  <si>
    <r>
      <t>3.</t>
    </r>
    <r>
      <rPr>
        <b/>
        <sz val="8"/>
        <color indexed="8"/>
        <rFont val="Arial"/>
        <family val="2"/>
      </rPr>
      <t>  Ingresos Derivados de Financiamientos (3=A)</t>
    </r>
  </si>
  <si>
    <r>
      <t>4.</t>
    </r>
    <r>
      <rPr>
        <b/>
        <sz val="8"/>
        <color indexed="8"/>
        <rFont val="Arial"/>
        <family val="2"/>
      </rPr>
      <t>  Total de Resultados de Ingresos (4=1+2+3)</t>
    </r>
  </si>
  <si>
    <t>Año del Ejercicio Vigente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</si>
</sst>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;\-&quot;$&quot;#,##0.00"/>
  </numFmts>
  <fonts count="10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0" xfId="0" applyFont="1" applyAlignment="1">
      <alignment horizontal="justify"/>
    </xf>
    <xf numFmtId="0" fontId="6" fillId="0" borderId="1" xfId="0" applyFont="1" applyFill="1" applyBorder="1" applyAlignment="1">
      <alignment horizontal="left" vertical="top" wrapText="1" indent="1"/>
    </xf>
    <xf numFmtId="0" fontId="7" fillId="0" borderId="1" xfId="0" applyFont="1" applyFill="1" applyBorder="1" applyAlignment="1">
      <alignment horizontal="left" vertical="top" wrapText="1" indent="4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justify" vertical="top" wrapText="1"/>
    </xf>
    <xf numFmtId="0" fontId="6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7" fontId="0" fillId="0" borderId="0" xfId="0" applyNumberFormat="1"/>
    <xf numFmtId="0" fontId="8" fillId="0" borderId="0" xfId="0" applyFont="1" applyBorder="1" applyAlignment="1"/>
    <xf numFmtId="0" fontId="7" fillId="0" borderId="4" xfId="0" applyFont="1" applyFill="1" applyBorder="1" applyAlignment="1">
      <alignment horizontal="justify" vertical="top" wrapText="1"/>
    </xf>
    <xf numFmtId="4" fontId="7" fillId="0" borderId="4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top" wrapText="1"/>
    </xf>
    <xf numFmtId="0" fontId="7" fillId="0" borderId="4" xfId="0" applyFont="1" applyBorder="1"/>
    <xf numFmtId="4" fontId="6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Border="1"/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Border="1"/>
    <xf numFmtId="4" fontId="7" fillId="0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right" vertical="top" wrapText="1"/>
    </xf>
    <xf numFmtId="0" fontId="7" fillId="0" borderId="2" xfId="0" applyFont="1" applyBorder="1"/>
    <xf numFmtId="7" fontId="9" fillId="3" borderId="1" xfId="0" applyNumberFormat="1" applyFont="1" applyFill="1" applyBorder="1" applyAlignment="1">
      <alignment vertical="center" wrapText="1"/>
    </xf>
    <xf numFmtId="7" fontId="9" fillId="0" borderId="5" xfId="0" applyNumberFormat="1" applyFont="1" applyFill="1" applyBorder="1" applyAlignment="1">
      <alignment vertical="center" wrapText="1"/>
    </xf>
    <xf numFmtId="7" fontId="9" fillId="0" borderId="1" xfId="0" applyNumberFormat="1" applyFont="1" applyFill="1" applyBorder="1" applyAlignment="1">
      <alignment vertical="center" wrapText="1"/>
    </xf>
    <xf numFmtId="0" fontId="4" fillId="0" borderId="0" xfId="0" applyFont="1"/>
    <xf numFmtId="4" fontId="0" fillId="0" borderId="0" xfId="0" applyNumberFormat="1"/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5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1"/>
  <sheetViews>
    <sheetView tabSelected="1" zoomScale="124" zoomScaleNormal="124" workbookViewId="0">
      <selection activeCell="F6" sqref="F6"/>
    </sheetView>
  </sheetViews>
  <sheetFormatPr baseColWidth="10" defaultRowHeight="15" x14ac:dyDescent="0.25"/>
  <cols>
    <col min="1" max="1" width="1.28515625" customWidth="1"/>
    <col min="2" max="2" width="37" customWidth="1"/>
    <col min="3" max="3" width="13.5703125" customWidth="1"/>
    <col min="4" max="5" width="13.42578125" customWidth="1"/>
    <col min="6" max="6" width="15.42578125" bestFit="1" customWidth="1"/>
    <col min="7" max="7" width="15" bestFit="1" customWidth="1"/>
  </cols>
  <sheetData>
    <row r="2" spans="2:7" ht="15.75" thickBot="1" x14ac:dyDescent="0.3">
      <c r="B2" s="1" t="s">
        <v>0</v>
      </c>
      <c r="C2" s="31"/>
      <c r="D2" s="31"/>
      <c r="E2" s="31"/>
    </row>
    <row r="3" spans="2:7" ht="15.75" thickBot="1" x14ac:dyDescent="0.3">
      <c r="B3" s="33" t="s">
        <v>11</v>
      </c>
      <c r="C3" s="33"/>
      <c r="D3" s="33"/>
      <c r="E3" s="33"/>
      <c r="F3" s="33"/>
    </row>
    <row r="4" spans="2:7" ht="15.75" thickBot="1" x14ac:dyDescent="0.3">
      <c r="B4" s="33" t="s">
        <v>1</v>
      </c>
      <c r="C4" s="33"/>
      <c r="D4" s="33"/>
      <c r="E4" s="33"/>
      <c r="F4" s="33"/>
    </row>
    <row r="5" spans="2:7" ht="15.75" thickBot="1" x14ac:dyDescent="0.3">
      <c r="B5" s="33" t="s">
        <v>2</v>
      </c>
      <c r="C5" s="33"/>
      <c r="D5" s="33"/>
      <c r="E5" s="33"/>
      <c r="F5" s="33"/>
    </row>
    <row r="6" spans="2:7" ht="42" customHeight="1" thickBot="1" x14ac:dyDescent="0.3">
      <c r="B6" s="8" t="s">
        <v>3</v>
      </c>
      <c r="C6" s="10">
        <v>2017</v>
      </c>
      <c r="D6" s="10">
        <v>2018</v>
      </c>
      <c r="E6" s="10">
        <v>2019</v>
      </c>
      <c r="F6" s="10" t="s">
        <v>33</v>
      </c>
    </row>
    <row r="7" spans="2:7" ht="11.25" customHeight="1" x14ac:dyDescent="0.25">
      <c r="B7" s="13"/>
      <c r="C7" s="14"/>
      <c r="D7" s="14"/>
      <c r="E7" s="15"/>
      <c r="F7" s="16"/>
    </row>
    <row r="8" spans="2:7" ht="26.25" customHeight="1" x14ac:dyDescent="0.25">
      <c r="B8" s="2" t="s">
        <v>12</v>
      </c>
      <c r="C8" s="17">
        <f>SUM(C9:C20)</f>
        <v>1008310296.2900001</v>
      </c>
      <c r="D8" s="17">
        <f>SUM(D9:D20)</f>
        <v>964000190.88999999</v>
      </c>
      <c r="E8" s="17">
        <f>SUM(E9:E20)</f>
        <v>1060525864.17</v>
      </c>
      <c r="F8" s="17">
        <f>SUM(F9:F20)</f>
        <v>1040463549.67</v>
      </c>
    </row>
    <row r="9" spans="2:7" ht="11.25" customHeight="1" x14ac:dyDescent="0.25">
      <c r="B9" s="3" t="s">
        <v>13</v>
      </c>
      <c r="C9" s="18">
        <v>102274262.14</v>
      </c>
      <c r="D9" s="19">
        <v>103716619.79000001</v>
      </c>
      <c r="E9" s="19">
        <v>128133752.31999999</v>
      </c>
      <c r="F9" s="20">
        <v>133939947.31</v>
      </c>
    </row>
    <row r="10" spans="2:7" ht="23.25" customHeight="1" x14ac:dyDescent="0.25">
      <c r="B10" s="3" t="s">
        <v>14</v>
      </c>
      <c r="C10" s="18"/>
      <c r="D10" s="19"/>
      <c r="E10" s="19"/>
      <c r="F10" s="20"/>
    </row>
    <row r="11" spans="2:7" ht="11.25" customHeight="1" x14ac:dyDescent="0.25">
      <c r="B11" s="3" t="s">
        <v>15</v>
      </c>
      <c r="C11" s="18">
        <v>680960</v>
      </c>
      <c r="D11" s="19">
        <v>5940.6</v>
      </c>
      <c r="E11" s="19">
        <v>0</v>
      </c>
      <c r="F11" s="20">
        <v>145081</v>
      </c>
    </row>
    <row r="12" spans="2:7" ht="11.25" customHeight="1" x14ac:dyDescent="0.25">
      <c r="B12" s="3" t="s">
        <v>16</v>
      </c>
      <c r="C12" s="18">
        <v>82295633.329999998</v>
      </c>
      <c r="D12" s="19">
        <v>84729117.739999995</v>
      </c>
      <c r="E12" s="19">
        <v>81653500.819999993</v>
      </c>
      <c r="F12" s="20">
        <v>91060344.599999994</v>
      </c>
    </row>
    <row r="13" spans="2:7" ht="11.25" customHeight="1" x14ac:dyDescent="0.25">
      <c r="B13" s="3" t="s">
        <v>17</v>
      </c>
      <c r="C13" s="18">
        <v>2200196.81</v>
      </c>
      <c r="D13" s="19">
        <v>1690995.78</v>
      </c>
      <c r="E13" s="19">
        <v>7424822.54</v>
      </c>
      <c r="F13" s="20">
        <v>5322173.21</v>
      </c>
    </row>
    <row r="14" spans="2:7" ht="11.25" customHeight="1" x14ac:dyDescent="0.25">
      <c r="B14" s="3" t="s">
        <v>18</v>
      </c>
      <c r="C14" s="18">
        <v>70988218.260000005</v>
      </c>
      <c r="D14" s="19">
        <v>27244262.989999998</v>
      </c>
      <c r="E14" s="19">
        <v>36941254.490000002</v>
      </c>
      <c r="F14" s="20">
        <v>37860414.979999997</v>
      </c>
    </row>
    <row r="15" spans="2:7" ht="26.25" customHeight="1" x14ac:dyDescent="0.25">
      <c r="B15" s="3" t="s">
        <v>19</v>
      </c>
      <c r="C15" s="18"/>
      <c r="D15" s="19"/>
      <c r="E15" s="19"/>
      <c r="F15" s="20"/>
    </row>
    <row r="16" spans="2:7" ht="11.25" customHeight="1" x14ac:dyDescent="0.25">
      <c r="B16" s="3" t="s">
        <v>20</v>
      </c>
      <c r="C16" s="18">
        <v>749578222.83000004</v>
      </c>
      <c r="D16" s="19">
        <v>746555753.99000001</v>
      </c>
      <c r="E16" s="19">
        <v>806372534</v>
      </c>
      <c r="F16" s="20">
        <f>770873686.56+1244902.01</f>
        <v>772118588.56999993</v>
      </c>
      <c r="G16" s="27"/>
    </row>
    <row r="17" spans="2:7" ht="26.25" customHeight="1" x14ac:dyDescent="0.25">
      <c r="B17" s="3" t="s">
        <v>21</v>
      </c>
      <c r="C17" s="18"/>
      <c r="D17" s="19"/>
      <c r="E17" s="19"/>
      <c r="F17" s="20"/>
      <c r="G17" s="11"/>
    </row>
    <row r="18" spans="2:7" ht="11.25" customHeight="1" x14ac:dyDescent="0.25">
      <c r="B18" s="3" t="s">
        <v>22</v>
      </c>
      <c r="C18" s="18"/>
      <c r="D18" s="19"/>
      <c r="E18" s="19"/>
      <c r="F18" s="20"/>
    </row>
    <row r="19" spans="2:7" ht="11.25" customHeight="1" x14ac:dyDescent="0.25">
      <c r="B19" s="3" t="s">
        <v>23</v>
      </c>
      <c r="C19" s="18"/>
      <c r="D19" s="19"/>
      <c r="E19" s="19"/>
      <c r="F19" s="26"/>
    </row>
    <row r="20" spans="2:7" ht="18" customHeight="1" x14ac:dyDescent="0.25">
      <c r="B20" s="3" t="s">
        <v>24</v>
      </c>
      <c r="C20" s="18">
        <v>292802.92</v>
      </c>
      <c r="D20" s="18">
        <v>57500</v>
      </c>
      <c r="E20" s="18"/>
      <c r="F20" s="28">
        <v>17000</v>
      </c>
    </row>
    <row r="21" spans="2:7" ht="11.25" customHeight="1" x14ac:dyDescent="0.25">
      <c r="B21" s="4"/>
      <c r="C21" s="18"/>
      <c r="D21" s="19"/>
      <c r="E21" s="19"/>
      <c r="F21" s="20"/>
    </row>
    <row r="22" spans="2:7" ht="29.25" customHeight="1" x14ac:dyDescent="0.25">
      <c r="B22" s="2" t="s">
        <v>25</v>
      </c>
      <c r="C22" s="21">
        <f>SUM(C23:C27)</f>
        <v>399042312.75999999</v>
      </c>
      <c r="D22" s="21">
        <f>SUM(D23:D27)</f>
        <v>397105436.25</v>
      </c>
      <c r="E22" s="21">
        <f>SUM(E23:E27)</f>
        <v>396257510.19999999</v>
      </c>
      <c r="F22" s="21">
        <f>SUM(F23:F27)</f>
        <v>389861011.94000006</v>
      </c>
    </row>
    <row r="23" spans="2:7" ht="11.25" customHeight="1" x14ac:dyDescent="0.25">
      <c r="B23" s="3" t="s">
        <v>26</v>
      </c>
      <c r="C23" s="18">
        <v>300637403.04000002</v>
      </c>
      <c r="D23" s="19">
        <v>326948110.49000001</v>
      </c>
      <c r="E23" s="19">
        <v>373458742.11000001</v>
      </c>
      <c r="F23" s="20">
        <v>367154387.53000003</v>
      </c>
    </row>
    <row r="24" spans="2:7" ht="11.25" customHeight="1" x14ac:dyDescent="0.25">
      <c r="B24" s="3" t="s">
        <v>27</v>
      </c>
      <c r="C24" s="18">
        <v>98404909.719999999</v>
      </c>
      <c r="D24" s="19">
        <v>70157325.760000005</v>
      </c>
      <c r="E24" s="19">
        <v>22798768.09</v>
      </c>
      <c r="F24" s="20">
        <f>22596473.2+110151.21</f>
        <v>22706624.41</v>
      </c>
    </row>
    <row r="25" spans="2:7" ht="18.75" customHeight="1" x14ac:dyDescent="0.25">
      <c r="B25" s="3" t="s">
        <v>28</v>
      </c>
      <c r="C25" s="18"/>
      <c r="D25" s="19"/>
      <c r="E25" s="19"/>
      <c r="F25" s="20"/>
    </row>
    <row r="26" spans="2:7" ht="32.25" customHeight="1" x14ac:dyDescent="0.25">
      <c r="B26" s="3" t="s">
        <v>29</v>
      </c>
      <c r="C26" s="18"/>
      <c r="D26" s="19"/>
      <c r="E26" s="19"/>
      <c r="F26" s="20"/>
    </row>
    <row r="27" spans="2:7" ht="24.75" customHeight="1" x14ac:dyDescent="0.25">
      <c r="B27" s="3" t="s">
        <v>30</v>
      </c>
      <c r="C27" s="18"/>
      <c r="D27" s="19"/>
      <c r="E27" s="19"/>
      <c r="F27" s="20"/>
    </row>
    <row r="28" spans="2:7" ht="11.25" customHeight="1" x14ac:dyDescent="0.25">
      <c r="B28" s="4"/>
      <c r="C28" s="18"/>
      <c r="D28" s="19"/>
      <c r="E28" s="19"/>
      <c r="F28" s="20"/>
    </row>
    <row r="29" spans="2:7" ht="27" customHeight="1" x14ac:dyDescent="0.25">
      <c r="B29" s="2" t="s">
        <v>31</v>
      </c>
      <c r="C29" s="21">
        <f>+C30</f>
        <v>101000000</v>
      </c>
      <c r="D29" s="21">
        <f>+D30</f>
        <v>97000000</v>
      </c>
      <c r="E29" s="21">
        <f>+E30</f>
        <v>508409203.24000001</v>
      </c>
      <c r="F29" s="21"/>
    </row>
    <row r="30" spans="2:7" ht="11.25" customHeight="1" x14ac:dyDescent="0.25">
      <c r="B30" s="4" t="s">
        <v>4</v>
      </c>
      <c r="C30" s="18">
        <v>101000000</v>
      </c>
      <c r="D30" s="19">
        <v>97000000</v>
      </c>
      <c r="E30" s="19">
        <v>508409203.24000001</v>
      </c>
      <c r="F30" s="26"/>
    </row>
    <row r="31" spans="2:7" ht="11.25" customHeight="1" x14ac:dyDescent="0.25">
      <c r="B31" s="4"/>
      <c r="C31" s="18"/>
      <c r="D31" s="19"/>
      <c r="E31" s="19"/>
      <c r="F31" s="20"/>
    </row>
    <row r="32" spans="2:7" ht="20.25" customHeight="1" x14ac:dyDescent="0.25">
      <c r="B32" s="2" t="s">
        <v>32</v>
      </c>
      <c r="C32" s="21">
        <f>+C8+C22+C29</f>
        <v>1508352609.0500002</v>
      </c>
      <c r="D32" s="21">
        <f>+D8+D22+D29</f>
        <v>1458105627.1399999</v>
      </c>
      <c r="E32" s="21">
        <f>+E8+E22+E29</f>
        <v>1965192577.6099999</v>
      </c>
      <c r="F32" s="21">
        <f>+F8+F22+F29</f>
        <v>1430324561.6100001</v>
      </c>
    </row>
    <row r="33" spans="2:7" ht="11.25" customHeight="1" x14ac:dyDescent="0.25">
      <c r="B33" s="4"/>
      <c r="C33" s="18"/>
      <c r="D33" s="19"/>
      <c r="E33" s="19"/>
      <c r="F33" s="22"/>
    </row>
    <row r="34" spans="2:7" ht="11.25" customHeight="1" x14ac:dyDescent="0.25">
      <c r="B34" s="5" t="s">
        <v>5</v>
      </c>
      <c r="C34" s="18"/>
      <c r="D34" s="19"/>
      <c r="E34" s="19"/>
      <c r="F34" s="22"/>
    </row>
    <row r="35" spans="2:7" ht="39" customHeight="1" x14ac:dyDescent="0.25">
      <c r="B35" s="6" t="s">
        <v>6</v>
      </c>
      <c r="C35" s="18"/>
      <c r="D35" s="19"/>
      <c r="E35" s="19"/>
      <c r="F35" s="22"/>
    </row>
    <row r="36" spans="2:7" ht="41.25" customHeight="1" x14ac:dyDescent="0.25">
      <c r="B36" s="6" t="s">
        <v>7</v>
      </c>
      <c r="C36" s="18"/>
      <c r="D36" s="19"/>
      <c r="E36" s="19"/>
      <c r="F36" s="22"/>
    </row>
    <row r="37" spans="2:7" ht="32.25" customHeight="1" x14ac:dyDescent="0.25">
      <c r="B37" s="5" t="s">
        <v>8</v>
      </c>
      <c r="C37" s="18"/>
      <c r="D37" s="19"/>
      <c r="E37" s="19"/>
      <c r="F37" s="22"/>
    </row>
    <row r="38" spans="2:7" ht="11.25" customHeight="1" thickBot="1" x14ac:dyDescent="0.3">
      <c r="B38" s="7"/>
      <c r="C38" s="23"/>
      <c r="D38" s="24"/>
      <c r="E38" s="24"/>
      <c r="F38" s="25"/>
      <c r="G38" s="29"/>
    </row>
    <row r="39" spans="2:7" x14ac:dyDescent="0.25">
      <c r="B39" s="12" t="s">
        <v>9</v>
      </c>
    </row>
    <row r="40" spans="2:7" ht="33.75" customHeight="1" x14ac:dyDescent="0.25">
      <c r="B40" s="32" t="s">
        <v>10</v>
      </c>
      <c r="C40" s="32"/>
      <c r="D40" s="32"/>
      <c r="E40" s="32"/>
      <c r="F40" s="30"/>
    </row>
    <row r="41" spans="2:7" x14ac:dyDescent="0.25">
      <c r="B41" s="9"/>
      <c r="C41" s="9"/>
      <c r="D41" s="9"/>
      <c r="E41" s="9"/>
    </row>
  </sheetData>
  <mergeCells count="5">
    <mergeCell ref="C2:E2"/>
    <mergeCell ref="B40:E40"/>
    <mergeCell ref="B3:F3"/>
    <mergeCell ref="B4:F4"/>
    <mergeCell ref="B5:F5"/>
  </mergeCells>
  <pageMargins left="0.6" right="0.18" top="0.93499999999999994" bottom="0.33" header="0.3" footer="0.18"/>
  <pageSetup paperSize="9" scale="95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</dc:creator>
  <cp:lastModifiedBy>Omar Cruz</cp:lastModifiedBy>
  <cp:lastPrinted>2021-08-11T23:35:58Z</cp:lastPrinted>
  <dcterms:created xsi:type="dcterms:W3CDTF">2017-11-23T19:11:43Z</dcterms:created>
  <dcterms:modified xsi:type="dcterms:W3CDTF">2021-08-11T23:36:31Z</dcterms:modified>
</cp:coreProperties>
</file>