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25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<sst xmlns="http://schemas.openxmlformats.org/spreadsheetml/2006/main" count="75" uniqueCount="75">
  <si>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</si>
  <si>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</si>
  <si>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</si>
  <si>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</si>
  <si>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</si>
  <si>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</si>
  <si>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</si>
  <si>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</si>
  <si>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</si>
  <si>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</si>
  <si>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</si>
  <si>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</si>
  <si>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</si>
  <si>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</si>
  <si>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</si>
  <si>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</si>
  <si>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</si>
  <si>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</si>
  <si>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</si>
  <si>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</si>
  <si>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</si>
  <si>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</si>
  <si>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</si>
  <si>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</si>
  <si>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</si>
  <si>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</si>
  <si>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</si>
  <si>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</si>
  <si>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</si>
  <si>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</si>
  <si>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</si>
  <si>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</si>
  <si>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</si>
  <si>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</si>
  <si>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</si>
  <si>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</si>
  <si>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</si>
  <si>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</si>
  <si>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</si>
  <si>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</si>
  <si>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</si>
  <si>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</si>
  <si>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</si>
  <si>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</si>
  <si>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</si>
  <si>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</si>
  <si>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</si>
  <si>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</si>
  <si>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</si>
  <si>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</si>
  <si>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</si>
  <si>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</si>
  <si>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</si>
  <si>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</si>
  <si>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</si>
  <si>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</si>
  <si>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</si>
  <si>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</si>
  <si>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</si>
  <si>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</si>
  <si>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</si>
  <si>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</si>
  <si>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</si>
  <si>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</si>
  <si>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</si>
  <si>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</si>
  <si>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</si>
  <si>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</si>
  <si>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</si>
  <si>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</si>
  <si>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</si>
  <si>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</si>
  <si>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</si>
  <si>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TEPIC NAYARIT (a)</t>
  </si>
  <si>
    <t>Del 1 de Enero al 30 de Septiembre de 2021 (b)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</si>
</sst>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72" fontId="36" fillId="0" borderId="10" xfId="0" applyNumberFormat="1" applyFont="1" applyBorder="1" applyAlignment="1">
      <alignment horizontal="right" vertical="center"/>
    </xf>
    <xf numFmtId="172" fontId="36" fillId="0" borderId="10" xfId="0" applyNumberFormat="1" applyFont="1" applyBorder="1" applyAlignment="1">
      <alignment horizontal="center" vertical="center"/>
    </xf>
    <xf numFmtId="172" fontId="36" fillId="0" borderId="11" xfId="0" applyNumberFormat="1" applyFont="1" applyBorder="1" applyAlignment="1">
      <alignment horizontal="right" vertical="center"/>
    </xf>
    <xf numFmtId="172" fontId="36" fillId="0" borderId="12" xfId="0" applyNumberFormat="1" applyFont="1" applyBorder="1" applyAlignment="1">
      <alignment vertical="center"/>
    </xf>
    <xf numFmtId="172" fontId="36" fillId="0" borderId="12" xfId="0" applyNumberFormat="1" applyFont="1" applyBorder="1" applyAlignment="1">
      <alignment horizontal="right" vertical="center"/>
    </xf>
    <xf numFmtId="172" fontId="37" fillId="0" borderId="11" xfId="0" applyNumberFormat="1" applyFont="1" applyBorder="1" applyAlignment="1">
      <alignment horizontal="right" vertical="center"/>
    </xf>
    <xf numFmtId="172" fontId="36" fillId="33" borderId="10" xfId="0" applyNumberFormat="1" applyFont="1" applyFill="1" applyBorder="1" applyAlignment="1">
      <alignment horizontal="right" vertical="center"/>
    </xf>
    <xf numFmtId="172" fontId="36" fillId="33" borderId="10" xfId="0" applyNumberFormat="1" applyFont="1" applyFill="1" applyBorder="1" applyAlignment="1">
      <alignment horizontal="center" vertical="center"/>
    </xf>
    <xf numFmtId="172" fontId="36" fillId="0" borderId="10" xfId="0" applyNumberFormat="1" applyFont="1" applyBorder="1" applyAlignment="1">
      <alignment horizontal="justify" vertical="center"/>
    </xf>
    <xf numFmtId="172" fontId="37" fillId="0" borderId="10" xfId="0" applyNumberFormat="1" applyFont="1" applyBorder="1" applyAlignment="1">
      <alignment horizontal="right" vertical="center"/>
    </xf>
    <xf numFmtId="172" fontId="36" fillId="0" borderId="13" xfId="0" applyNumberFormat="1" applyFont="1" applyBorder="1" applyAlignment="1">
      <alignment horizontal="right" vertical="center"/>
    </xf>
    <xf numFmtId="172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72" fontId="37" fillId="0" borderId="12" xfId="0" applyNumberFormat="1" applyFont="1" applyBorder="1" applyAlignment="1">
      <alignment vertical="center"/>
    </xf>
    <xf numFmtId="172" fontId="36" fillId="0" borderId="12" xfId="0" applyNumberFormat="1" applyFont="1" applyBorder="1" applyAlignment="1">
      <alignment horizontal="left" vertical="center"/>
    </xf>
    <xf numFmtId="172" fontId="36" fillId="0" borderId="12" xfId="0" applyNumberFormat="1" applyFont="1" applyBorder="1" applyAlignment="1">
      <alignment horizontal="left" vertical="center" indent="1"/>
    </xf>
    <xf numFmtId="172" fontId="36" fillId="0" borderId="12" xfId="0" applyNumberFormat="1" applyFont="1" applyBorder="1" applyAlignment="1">
      <alignment horizontal="left" vertical="center" indent="3"/>
    </xf>
    <xf numFmtId="172" fontId="36" fillId="0" borderId="12" xfId="0" applyNumberFormat="1" applyFont="1" applyBorder="1" applyAlignment="1">
      <alignment horizontal="left" vertical="center" wrapText="1" indent="3"/>
    </xf>
    <xf numFmtId="172" fontId="36" fillId="0" borderId="12" xfId="0" applyNumberFormat="1" applyFont="1" applyBorder="1" applyAlignment="1">
      <alignment horizontal="left" vertical="center" wrapText="1"/>
    </xf>
    <xf numFmtId="172" fontId="36" fillId="0" borderId="12" xfId="0" applyNumberFormat="1" applyFont="1" applyBorder="1" applyAlignment="1">
      <alignment horizontal="left" vertical="center" wrapText="1" indent="1"/>
    </xf>
    <xf numFmtId="172" fontId="37" fillId="0" borderId="12" xfId="0" applyNumberFormat="1" applyFont="1" applyBorder="1" applyAlignment="1">
      <alignment vertical="center" wrapText="1"/>
    </xf>
    <xf numFmtId="172" fontId="36" fillId="0" borderId="17" xfId="0" applyNumberFormat="1" applyFont="1" applyBorder="1" applyAlignment="1">
      <alignment horizontal="left" vertical="center" wrapText="1"/>
    </xf>
    <xf numFmtId="172" fontId="36" fillId="0" borderId="18" xfId="0" applyNumberFormat="1" applyFont="1" applyBorder="1" applyAlignment="1">
      <alignment horizontal="left" vertical="center" indent="1"/>
    </xf>
    <xf numFmtId="172" fontId="36" fillId="0" borderId="19" xfId="0" applyNumberFormat="1" applyFont="1" applyBorder="1" applyAlignment="1">
      <alignment horizontal="right" vertical="center"/>
    </xf>
    <xf numFmtId="172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19050</xdr:rowOff>
    </xdr:from>
    <xdr:to>
      <xdr:col>1</xdr:col>
      <xdr:colOff>2562225</xdr:colOff>
      <xdr:row>4</xdr:row>
      <xdr:rowOff>142875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2562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:IV1638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5" t="s">
        <v>73</v>
      </c>
      <c r="C2" s="36"/>
      <c r="D2" s="36"/>
      <c r="E2" s="36"/>
      <c r="F2" s="36"/>
      <c r="G2" s="36"/>
      <c r="H2" s="37"/>
    </row>
    <row r="3" spans="2:8" ht="12.75">
      <c r="B3" s="38" t="s">
        <v>0</v>
      </c>
      <c r="C3" s="39"/>
      <c r="D3" s="39"/>
      <c r="E3" s="39"/>
      <c r="F3" s="39"/>
      <c r="G3" s="39"/>
      <c r="H3" s="40"/>
    </row>
    <row r="4" spans="2:8" ht="12.75">
      <c r="B4" s="38" t="s">
        <v>74</v>
      </c>
      <c r="C4" s="39"/>
      <c r="D4" s="39"/>
      <c r="E4" s="39"/>
      <c r="F4" s="39"/>
      <c r="G4" s="39"/>
      <c r="H4" s="40"/>
    </row>
    <row r="5" spans="2:8" ht="13.5" thickBot="1">
      <c r="B5" s="41" t="s">
        <v>1</v>
      </c>
      <c r="C5" s="42"/>
      <c r="D5" s="42"/>
      <c r="E5" s="42"/>
      <c r="F5" s="42"/>
      <c r="G5" s="42"/>
      <c r="H5" s="43"/>
    </row>
    <row r="6" spans="2:8" ht="13.5" thickBot="1">
      <c r="B6" s="15"/>
      <c r="C6" s="44" t="s">
        <v>2</v>
      </c>
      <c r="D6" s="45"/>
      <c r="E6" s="45"/>
      <c r="F6" s="45"/>
      <c r="G6" s="46"/>
      <c r="H6" s="30" t="s">
        <v>3</v>
      </c>
    </row>
    <row r="7" spans="2:8" ht="12.75">
      <c r="B7" s="16" t="s">
        <v>4</v>
      </c>
      <c r="C7" s="30" t="s">
        <v>6</v>
      </c>
      <c r="D7" s="33" t="s">
        <v>7</v>
      </c>
      <c r="E7" s="30" t="s">
        <v>8</v>
      </c>
      <c r="F7" s="30" t="s">
        <v>9</v>
      </c>
      <c r="G7" s="30" t="s">
        <v>10</v>
      </c>
      <c r="H7" s="31"/>
    </row>
    <row r="8" spans="2:8" ht="13.5" thickBot="1">
      <c r="B8" s="17" t="s">
        <v>5</v>
      </c>
      <c r="C8" s="32"/>
      <c r="D8" s="34"/>
      <c r="E8" s="32"/>
      <c r="F8" s="32"/>
      <c r="G8" s="32"/>
      <c r="H8" s="32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172666179.6</v>
      </c>
      <c r="D10" s="4">
        <v>20000000</v>
      </c>
      <c r="E10" s="3">
        <f>C10+D10</f>
        <v>192666179.6</v>
      </c>
      <c r="F10" s="4">
        <v>111308904.12</v>
      </c>
      <c r="G10" s="4">
        <v>111308904.12</v>
      </c>
      <c r="H10" s="3">
        <f>G10-C10</f>
        <v>-61357275.47999999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>
        <v>2</v>
      </c>
      <c r="D12" s="4">
        <v>0</v>
      </c>
      <c r="E12" s="3">
        <f t="shared" si="0"/>
        <v>2</v>
      </c>
      <c r="F12" s="4">
        <v>0</v>
      </c>
      <c r="G12" s="4">
        <v>0</v>
      </c>
      <c r="H12" s="3">
        <f t="shared" si="1"/>
        <v>-2</v>
      </c>
    </row>
    <row r="13" spans="2:8" ht="12.75">
      <c r="B13" s="20" t="s">
        <v>15</v>
      </c>
      <c r="C13" s="3">
        <v>75769685.38</v>
      </c>
      <c r="D13" s="4">
        <v>10000000</v>
      </c>
      <c r="E13" s="3">
        <f t="shared" si="0"/>
        <v>85769685.38</v>
      </c>
      <c r="F13" s="4">
        <v>63662038.94</v>
      </c>
      <c r="G13" s="4">
        <v>63662038.94</v>
      </c>
      <c r="H13" s="3">
        <f t="shared" si="1"/>
        <v>-12107646.439999998</v>
      </c>
    </row>
    <row r="14" spans="2:8" ht="12.75">
      <c r="B14" s="20" t="s">
        <v>16</v>
      </c>
      <c r="C14" s="3">
        <v>4947332.9</v>
      </c>
      <c r="D14" s="4">
        <v>275384.42</v>
      </c>
      <c r="E14" s="3">
        <f t="shared" si="0"/>
        <v>5222717.32</v>
      </c>
      <c r="F14" s="4">
        <v>2583859.45</v>
      </c>
      <c r="G14" s="4">
        <v>2583859.45</v>
      </c>
      <c r="H14" s="3">
        <f t="shared" si="1"/>
        <v>-2363473.45</v>
      </c>
    </row>
    <row r="15" spans="2:8" ht="12.75">
      <c r="B15" s="20" t="s">
        <v>17</v>
      </c>
      <c r="C15" s="3">
        <v>19321599.46</v>
      </c>
      <c r="D15" s="4">
        <v>0</v>
      </c>
      <c r="E15" s="3">
        <f t="shared" si="0"/>
        <v>19321599.46</v>
      </c>
      <c r="F15" s="4">
        <v>13379984.26</v>
      </c>
      <c r="G15" s="4">
        <v>13379984.26</v>
      </c>
      <c r="H15" s="3">
        <f t="shared" si="1"/>
        <v>-5941615.200000001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778646553.91</v>
      </c>
      <c r="D17" s="5">
        <f t="shared" si="2"/>
        <v>1647798.09</v>
      </c>
      <c r="E17" s="5">
        <f t="shared" si="2"/>
        <v>780294352</v>
      </c>
      <c r="F17" s="5">
        <f t="shared" si="2"/>
        <v>594117278.0200001</v>
      </c>
      <c r="G17" s="5">
        <f t="shared" si="2"/>
        <v>594117278.0200001</v>
      </c>
      <c r="H17" s="5">
        <f t="shared" si="2"/>
        <v>-184529275.89000002</v>
      </c>
    </row>
    <row r="18" spans="2:8" ht="12.75">
      <c r="B18" s="21" t="s">
        <v>18</v>
      </c>
      <c r="C18" s="3">
        <v>482789089.18</v>
      </c>
      <c r="D18" s="4">
        <v>1907344.82</v>
      </c>
      <c r="E18" s="3">
        <f t="shared" si="0"/>
        <v>484696434</v>
      </c>
      <c r="F18" s="4">
        <v>362214216.29</v>
      </c>
      <c r="G18" s="4">
        <v>362214216.29</v>
      </c>
      <c r="H18" s="3">
        <f>G18-C18</f>
        <v>-120574872.88999999</v>
      </c>
    </row>
    <row r="19" spans="2:8" ht="12.75">
      <c r="B19" s="21" t="s">
        <v>19</v>
      </c>
      <c r="C19" s="3">
        <v>191420898.33</v>
      </c>
      <c r="D19" s="4">
        <v>-198132.33</v>
      </c>
      <c r="E19" s="3">
        <f t="shared" si="0"/>
        <v>191222766</v>
      </c>
      <c r="F19" s="4">
        <v>144242295.18</v>
      </c>
      <c r="G19" s="4">
        <v>144242295.18</v>
      </c>
      <c r="H19" s="3">
        <f aca="true" t="shared" si="3" ref="H19:H40">G19-C19</f>
        <v>-47178603.150000006</v>
      </c>
    </row>
    <row r="20" spans="2:8" ht="12.75">
      <c r="B20" s="21" t="s">
        <v>20</v>
      </c>
      <c r="C20" s="3">
        <v>36492210.64</v>
      </c>
      <c r="D20" s="4">
        <v>-1103589.64</v>
      </c>
      <c r="E20" s="3">
        <f t="shared" si="0"/>
        <v>35388621</v>
      </c>
      <c r="F20" s="4">
        <v>25059354.29</v>
      </c>
      <c r="G20" s="4">
        <v>25059354.29</v>
      </c>
      <c r="H20" s="3">
        <f t="shared" si="3"/>
        <v>-11432856.350000001</v>
      </c>
    </row>
    <row r="21" spans="2:8" ht="12.75">
      <c r="B21" s="21" t="s">
        <v>21</v>
      </c>
      <c r="C21" s="3">
        <v>1</v>
      </c>
      <c r="D21" s="4">
        <v>0</v>
      </c>
      <c r="E21" s="3">
        <f t="shared" si="0"/>
        <v>1</v>
      </c>
      <c r="F21" s="4">
        <v>0</v>
      </c>
      <c r="G21" s="4">
        <v>0</v>
      </c>
      <c r="H21" s="3">
        <f t="shared" si="3"/>
        <v>-1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>
        <v>275096.73</v>
      </c>
      <c r="D23" s="4">
        <v>0.27</v>
      </c>
      <c r="E23" s="3">
        <f t="shared" si="0"/>
        <v>275097</v>
      </c>
      <c r="F23" s="4">
        <v>302195.96</v>
      </c>
      <c r="G23" s="4">
        <v>302195.96</v>
      </c>
      <c r="H23" s="3">
        <f t="shared" si="3"/>
        <v>27099.23000000004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>
        <v>17669257.03</v>
      </c>
      <c r="D26" s="4">
        <v>-60734.03</v>
      </c>
      <c r="E26" s="3">
        <f t="shared" si="0"/>
        <v>17608523</v>
      </c>
      <c r="F26" s="4">
        <v>11560802.14</v>
      </c>
      <c r="G26" s="4">
        <v>11560802.14</v>
      </c>
      <c r="H26" s="3">
        <f t="shared" si="3"/>
        <v>-6108454.890000001</v>
      </c>
    </row>
    <row r="27" spans="2:8" ht="12.75">
      <c r="B27" s="21" t="s">
        <v>27</v>
      </c>
      <c r="C27" s="3">
        <v>50000001</v>
      </c>
      <c r="D27" s="4">
        <v>0</v>
      </c>
      <c r="E27" s="3">
        <f t="shared" si="0"/>
        <v>50000001</v>
      </c>
      <c r="F27" s="4">
        <v>49770283.97</v>
      </c>
      <c r="G27" s="4">
        <v>49770283.97</v>
      </c>
      <c r="H27" s="3">
        <f t="shared" si="3"/>
        <v>-229717.0300000012</v>
      </c>
    </row>
    <row r="28" spans="2:8" ht="25.5">
      <c r="B28" s="22" t="s">
        <v>28</v>
      </c>
      <c r="C28" s="3">
        <v>0</v>
      </c>
      <c r="D28" s="4">
        <v>1102909</v>
      </c>
      <c r="E28" s="3">
        <f t="shared" si="0"/>
        <v>1102909</v>
      </c>
      <c r="F28" s="4">
        <v>968130.19</v>
      </c>
      <c r="G28" s="4">
        <v>968130.19</v>
      </c>
      <c r="H28" s="3">
        <f t="shared" si="3"/>
        <v>968130.19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1803816.89</v>
      </c>
      <c r="D38" s="3">
        <f t="shared" si="6"/>
        <v>125665.28</v>
      </c>
      <c r="E38" s="3">
        <f t="shared" si="6"/>
        <v>1929482.17</v>
      </c>
      <c r="F38" s="3">
        <f t="shared" si="6"/>
        <v>2877178.75</v>
      </c>
      <c r="G38" s="3">
        <f t="shared" si="6"/>
        <v>2877178.75</v>
      </c>
      <c r="H38" s="3">
        <f t="shared" si="6"/>
        <v>1073361.8600000003</v>
      </c>
    </row>
    <row r="39" spans="2:8" ht="12.75">
      <c r="B39" s="21" t="s">
        <v>38</v>
      </c>
      <c r="C39" s="3">
        <v>1803814.89</v>
      </c>
      <c r="D39" s="4">
        <v>33749.11</v>
      </c>
      <c r="E39" s="3">
        <f t="shared" si="0"/>
        <v>1837564</v>
      </c>
      <c r="F39" s="4">
        <v>2463131.2</v>
      </c>
      <c r="G39" s="4">
        <v>2463131.2</v>
      </c>
      <c r="H39" s="3">
        <f t="shared" si="3"/>
        <v>659316.3100000003</v>
      </c>
    </row>
    <row r="40" spans="2:8" ht="12.75">
      <c r="B40" s="21" t="s">
        <v>39</v>
      </c>
      <c r="C40" s="3">
        <v>2</v>
      </c>
      <c r="D40" s="4">
        <v>91916.17</v>
      </c>
      <c r="E40" s="3">
        <f t="shared" si="0"/>
        <v>91918.17</v>
      </c>
      <c r="F40" s="4">
        <v>414047.55</v>
      </c>
      <c r="G40" s="4">
        <v>414047.55</v>
      </c>
      <c r="H40" s="3">
        <f t="shared" si="3"/>
        <v>414045.55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1053155170.14</v>
      </c>
      <c r="D42" s="8">
        <f t="shared" si="7"/>
        <v>32048847.790000003</v>
      </c>
      <c r="E42" s="8">
        <f t="shared" si="7"/>
        <v>1085204017.93</v>
      </c>
      <c r="F42" s="8">
        <f t="shared" si="7"/>
        <v>787929243.5400001</v>
      </c>
      <c r="G42" s="8">
        <f t="shared" si="7"/>
        <v>787929243.5400001</v>
      </c>
      <c r="H42" s="8">
        <f t="shared" si="7"/>
        <v>-265225926.6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386903496.08000004</v>
      </c>
      <c r="D47" s="3">
        <f t="shared" si="8"/>
        <v>-4603537.96</v>
      </c>
      <c r="E47" s="3">
        <f t="shared" si="8"/>
        <v>382299958.12</v>
      </c>
      <c r="F47" s="3">
        <f t="shared" si="8"/>
        <v>298174243.5</v>
      </c>
      <c r="G47" s="3">
        <f t="shared" si="8"/>
        <v>298174243.5</v>
      </c>
      <c r="H47" s="3">
        <f t="shared" si="8"/>
        <v>-88729252.58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77051143.65</v>
      </c>
      <c r="D50" s="4">
        <v>-722636.65</v>
      </c>
      <c r="E50" s="3">
        <f t="shared" si="9"/>
        <v>76328507</v>
      </c>
      <c r="F50" s="4">
        <v>68695655.67</v>
      </c>
      <c r="G50" s="4">
        <v>68695655.67</v>
      </c>
      <c r="H50" s="3">
        <f t="shared" si="10"/>
        <v>-8355487.980000004</v>
      </c>
    </row>
    <row r="51" spans="2:8" ht="38.25">
      <c r="B51" s="22" t="s">
        <v>46</v>
      </c>
      <c r="C51" s="3">
        <v>309852352.43</v>
      </c>
      <c r="D51" s="4">
        <v>-3880901.31</v>
      </c>
      <c r="E51" s="3">
        <f t="shared" si="9"/>
        <v>305971451.12</v>
      </c>
      <c r="F51" s="4">
        <v>229478587.83</v>
      </c>
      <c r="G51" s="4">
        <v>229478587.83</v>
      </c>
      <c r="H51" s="3">
        <f t="shared" si="10"/>
        <v>-80373764.6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18495427</v>
      </c>
      <c r="D56" s="3">
        <f t="shared" si="11"/>
        <v>-17985026</v>
      </c>
      <c r="E56" s="3">
        <f t="shared" si="11"/>
        <v>510401</v>
      </c>
      <c r="F56" s="3">
        <f t="shared" si="11"/>
        <v>428640</v>
      </c>
      <c r="G56" s="3">
        <f t="shared" si="11"/>
        <v>428640</v>
      </c>
      <c r="H56" s="3">
        <f t="shared" si="11"/>
        <v>-18066787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>
        <v>18495426</v>
      </c>
      <c r="D59" s="4">
        <v>-18495426</v>
      </c>
      <c r="E59" s="3">
        <f t="shared" si="9"/>
        <v>0</v>
      </c>
      <c r="F59" s="4">
        <v>0</v>
      </c>
      <c r="G59" s="4">
        <v>0</v>
      </c>
      <c r="H59" s="3">
        <f t="shared" si="10"/>
        <v>-18495426</v>
      </c>
    </row>
    <row r="60" spans="2:8" ht="12.75">
      <c r="B60" s="22" t="s">
        <v>55</v>
      </c>
      <c r="C60" s="3">
        <v>1</v>
      </c>
      <c r="D60" s="4">
        <v>510400</v>
      </c>
      <c r="E60" s="3">
        <f t="shared" si="9"/>
        <v>510401</v>
      </c>
      <c r="F60" s="4">
        <v>428640</v>
      </c>
      <c r="G60" s="4">
        <v>428640</v>
      </c>
      <c r="H60" s="3">
        <f t="shared" si="10"/>
        <v>428639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405398923.08000004</v>
      </c>
      <c r="D67" s="12">
        <f t="shared" si="13"/>
        <v>-22588563.96</v>
      </c>
      <c r="E67" s="12">
        <f t="shared" si="13"/>
        <v>382810359.12</v>
      </c>
      <c r="F67" s="12">
        <f t="shared" si="13"/>
        <v>298602883.5</v>
      </c>
      <c r="G67" s="12">
        <f t="shared" si="13"/>
        <v>298602883.5</v>
      </c>
      <c r="H67" s="12">
        <f t="shared" si="13"/>
        <v>-106796039.58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35000000</v>
      </c>
      <c r="E69" s="12">
        <f t="shared" si="14"/>
        <v>35000000</v>
      </c>
      <c r="F69" s="12">
        <f t="shared" si="14"/>
        <v>35000000</v>
      </c>
      <c r="G69" s="12">
        <f t="shared" si="14"/>
        <v>35000000</v>
      </c>
      <c r="H69" s="12">
        <f t="shared" si="14"/>
        <v>35000000</v>
      </c>
    </row>
    <row r="70" spans="2:8" ht="12.75">
      <c r="B70" s="23" t="s">
        <v>62</v>
      </c>
      <c r="C70" s="3">
        <v>0</v>
      </c>
      <c r="D70" s="4">
        <v>35000000</v>
      </c>
      <c r="E70" s="3">
        <f>C70+D70</f>
        <v>35000000</v>
      </c>
      <c r="F70" s="4">
        <v>35000000</v>
      </c>
      <c r="G70" s="4">
        <v>35000000</v>
      </c>
      <c r="H70" s="3">
        <f>G70-C70</f>
        <v>35000000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1458554093.22</v>
      </c>
      <c r="D72" s="12">
        <f t="shared" si="15"/>
        <v>44460283.83</v>
      </c>
      <c r="E72" s="12">
        <f t="shared" si="15"/>
        <v>1503014377.0500002</v>
      </c>
      <c r="F72" s="12">
        <f t="shared" si="15"/>
        <v>1121532127.04</v>
      </c>
      <c r="G72" s="12">
        <f t="shared" si="15"/>
        <v>1121532127.04</v>
      </c>
      <c r="H72" s="12">
        <f t="shared" si="15"/>
        <v>-337021966.18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>
        <v>0</v>
      </c>
      <c r="D75" s="4">
        <v>35000000</v>
      </c>
      <c r="E75" s="3">
        <f>C75+D75</f>
        <v>35000000</v>
      </c>
      <c r="F75" s="4">
        <v>35000000</v>
      </c>
      <c r="G75" s="4">
        <v>35000000</v>
      </c>
      <c r="H75" s="3">
        <f>G75-C75</f>
        <v>35000000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35000000</v>
      </c>
      <c r="E77" s="12">
        <f t="shared" si="16"/>
        <v>35000000</v>
      </c>
      <c r="F77" s="12">
        <f t="shared" si="16"/>
        <v>35000000</v>
      </c>
      <c r="G77" s="12">
        <f t="shared" si="16"/>
        <v>35000000</v>
      </c>
      <c r="H77" s="12">
        <f t="shared" si="16"/>
        <v>35000000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Ivon Pamela</cp:lastModifiedBy>
  <cp:lastPrinted>2016-12-20T19:44:47Z</cp:lastPrinted>
  <dcterms:created xsi:type="dcterms:W3CDTF">2016-10-11T20:13:05Z</dcterms:created>
  <dcterms:modified xsi:type="dcterms:W3CDTF">2021-11-09T17:07:13Z</dcterms:modified>
  <cp:category/>
  <cp:version/>
  <cp:contentType/>
  <cp:contentStatus/>
</cp:coreProperties>
</file>