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<sst xmlns="http://schemas.openxmlformats.org/spreadsheetml/2006/main" count="176" uniqueCount="91">
  <si>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</si>
  <si>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</si>
  <si>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</si>
  <si>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</si>
  <si>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</si>
  <si>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</si>
  <si>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</si>
  <si>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</si>
  <si>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</si>
  <si>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</si>
  <si>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</si>
  <si>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</si>
  <si>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</si>
  <si>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</si>
  <si>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</si>
  <si>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30 de Septiembre de 2021 (b)</t>
  </si>
  <si>
    <t>SINDICATURA</t>
  </si>
  <si>
    <t>GOBIERNO MUNICIPAL</t>
  </si>
  <si>
    <t>ACERCAMIENTO A LA CIUDADANIA</t>
  </si>
  <si>
    <t>COMUNICACION SOCIAL</t>
  </si>
  <si>
    <t>COORDINACION DE ADMINISTRACION PUBLICA</t>
  </si>
  <si>
    <t>SECRETARIA DEL AYUNTAMIENTO</t>
  </si>
  <si>
    <t>DIRECCION DE GOBIERNO</t>
  </si>
  <si>
    <t>REGISTRO CIVIL</t>
  </si>
  <si>
    <t>PROTECCION A LA CIUDADANIA</t>
  </si>
  <si>
    <t>ATENCION DE LOS ASUNTOS JURIDICOS</t>
  </si>
  <si>
    <t>ADMINISTRACION DE LA HACIENDA MUNICIPAL</t>
  </si>
  <si>
    <t>DEUDA PUBLICA A LARGO PLAZO</t>
  </si>
  <si>
    <t>INVERSION PUBLICA PRODUCTIVA</t>
  </si>
  <si>
    <t>CAPTACION DE INGRESOS Y EL REGISTRO CONTABLE Y PRESUPUESTAL DE LOS INGRESOS</t>
  </si>
  <si>
    <t>DIRECCION DE EVALUACION Y SEGUIMIENTO</t>
  </si>
  <si>
    <t>ADMINISTRACION DE LOS RECURSOS FINANCIEROS, DEL REGISTRO CONTABLE Y PRESUPUESTAL DEL GASTO</t>
  </si>
  <si>
    <t>ADMINISTRACION DE LOS RECURSOS MATERIALES Y SERVICIOS GENERALES</t>
  </si>
  <si>
    <t>ADMINISTRACION DE LOS RECURSOS HUMANOS</t>
  </si>
  <si>
    <t>PENSIONADOS Y JUBILADOS</t>
  </si>
  <si>
    <t>ADMINISTRACION DE SISTEMAS Y USO DE TECNOLOGIA</t>
  </si>
  <si>
    <t>ADMINISTRAR EL PADRON INMOBILIARIO Y LA CAPTACION DE LOS IMPUESTOS MUNICIPALES Y DERECHOS CATASTRALES</t>
  </si>
  <si>
    <t>ADMINISTRAR LA SEGURIDAD PUBLICA Y VIAL DEL MUNICIPIO</t>
  </si>
  <si>
    <t>SEGURIDAD VIAL</t>
  </si>
  <si>
    <t>SEGURIDAD PUBLICA MUNICIPAL</t>
  </si>
  <si>
    <t>ADMINISTRACION DE LA OBRA PUBLICA MUNICIPAL</t>
  </si>
  <si>
    <t>CONSERVACION Y MANTENIMIENTO DE LOS BIENES MUNICIPALES</t>
  </si>
  <si>
    <t>OBRA PUBLICA MUNICIPAL</t>
  </si>
  <si>
    <t>Alacantarillado y Drenaje</t>
  </si>
  <si>
    <t>Urbanización</t>
  </si>
  <si>
    <t>Agua Potable</t>
  </si>
  <si>
    <t>Alumbrado y Electrificación</t>
  </si>
  <si>
    <t>Caminos Rurales</t>
  </si>
  <si>
    <t>Vivienda</t>
  </si>
  <si>
    <t>ADMINISTRACION DE DESARROLLO URBANO</t>
  </si>
  <si>
    <t>DESARROLLO URBANO</t>
  </si>
  <si>
    <t>MEDIO AMBIENTE</t>
  </si>
  <si>
    <t>ADMINISTRAR LOS SERVICIOS PUBLICOS MUNICIPALES</t>
  </si>
  <si>
    <t>MERCADOS</t>
  </si>
  <si>
    <t>PANTEONES</t>
  </si>
  <si>
    <t>RASTRO MUNICIPAL</t>
  </si>
  <si>
    <t>ALUMBRADO PUBLICO</t>
  </si>
  <si>
    <t>ASEO PUBLICO</t>
  </si>
  <si>
    <t>PARQUES Y JARDINES</t>
  </si>
  <si>
    <t>ADMINISTRACION DE LAS ACCIONES DE BIENESTAR SOCIAL DEL MUNICIPIO</t>
  </si>
  <si>
    <t>INSTITUTO MUNICIPAL DE LA JUVENTUD</t>
  </si>
  <si>
    <t>INSTITUTO MUNICIPAL DE CULTURA FISICA Y DEPORTE</t>
  </si>
  <si>
    <t>INSTITUTO DE ARTE Y CULTURA</t>
  </si>
  <si>
    <t>INSTITUTO DE LA MUJER</t>
  </si>
  <si>
    <t>INSTITUTO MUNICIPAL DE VIVIENDA</t>
  </si>
  <si>
    <t>CONSEJO MUNICIPAL PARA PERSONAS CON DISCAPACIDAD</t>
  </si>
  <si>
    <t>SERVICIOS DE SALUD MUNICIPAL</t>
  </si>
  <si>
    <t>DESARROLLO SOCIAL</t>
  </si>
  <si>
    <t>DESARROLLO ECONOMICO Y TURISMO</t>
  </si>
  <si>
    <t>DESARROLLO RURAL</t>
  </si>
  <si>
    <t>CONTRALORIA Y DESARROLLO ADMINISTRATIVO</t>
  </si>
  <si>
    <t>COMISION DE DERECHOS HUMANOS</t>
  </si>
  <si>
    <t>COMISIONADOS DIF</t>
  </si>
  <si>
    <t>SUBSIDIOS DIF</t>
  </si>
  <si>
    <t>SUBSIDIOS IMPLAN</t>
  </si>
  <si>
    <t>SUBSIDIOS SIAPA</t>
  </si>
  <si>
    <t>FORTASEG</t>
  </si>
  <si>
    <t>SUBSIDIOS PARA EL DESARROLLO SOCIAL</t>
  </si>
  <si>
    <t>FORDECYT</t>
  </si>
  <si>
    <t>FONDO III</t>
  </si>
  <si>
    <t>Alcantarillado y Drenaje</t>
  </si>
  <si>
    <t>Infraestructura Productiva Rural</t>
  </si>
  <si>
    <t>Gastos Indirectos</t>
  </si>
  <si>
    <t>PRODIM</t>
  </si>
  <si>
    <t>FONDO IV</t>
  </si>
  <si>
    <t>Seguridad Pública</t>
  </si>
  <si>
    <t>Energía Eléctrica</t>
  </si>
  <si>
    <t>Convenio FORTASEG</t>
  </si>
  <si>
    <t>Deuda Pública</t>
  </si>
  <si>
    <t>Derechos y Aprovechamientos por Concepto de Agua</t>
  </si>
  <si>
    <t>CONAFOR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</si>
</sst>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76" fontId="37" fillId="0" borderId="11" xfId="0" applyNumberFormat="1" applyFont="1" applyBorder="1" applyAlignment="1">
      <alignment horizontal="right" vertical="center" wrapText="1"/>
    </xf>
    <xf numFmtId="176" fontId="37" fillId="0" borderId="13" xfId="0" applyNumberFormat="1" applyFont="1" applyBorder="1" applyAlignment="1">
      <alignment horizontal="right" vertical="center" wrapText="1"/>
    </xf>
    <xf numFmtId="176" fontId="36" fillId="0" borderId="13" xfId="0" applyNumberFormat="1" applyFont="1" applyBorder="1" applyAlignment="1">
      <alignment horizontal="right" vertical="center" wrapText="1"/>
    </xf>
    <xf numFmtId="176" fontId="36" fillId="0" borderId="14" xfId="0" applyNumberFormat="1" applyFont="1" applyBorder="1" applyAlignment="1">
      <alignment horizontal="right" vertical="center" wrapText="1"/>
    </xf>
    <xf numFmtId="176" fontId="36" fillId="0" borderId="11" xfId="0" applyNumberFormat="1" applyFont="1" applyBorder="1" applyAlignment="1">
      <alignment horizontal="right" vertical="center" wrapText="1"/>
    </xf>
    <xf numFmtId="176" fontId="37" fillId="0" borderId="13" xfId="0" applyNumberFormat="1" applyFont="1" applyBorder="1" applyAlignment="1">
      <alignment horizontal="right" vertical="center"/>
    </xf>
    <xf numFmtId="176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142875</xdr:rowOff>
    </xdr:from>
    <xdr:to>
      <xdr:col>1</xdr:col>
      <xdr:colOff>2076450</xdr:colOff>
      <xdr:row>5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1432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21" sqref="M2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SUM(C10:C89)</f>
        <v>1104167308.8600001</v>
      </c>
      <c r="D9" s="11">
        <f t="shared" si="0"/>
        <v>67048847.78999999</v>
      </c>
      <c r="E9" s="11">
        <f t="shared" si="0"/>
        <v>1171216156.6499999</v>
      </c>
      <c r="F9" s="11">
        <f t="shared" si="0"/>
        <v>824140855.52</v>
      </c>
      <c r="G9" s="11">
        <f t="shared" si="0"/>
        <v>815819753.33</v>
      </c>
      <c r="H9" s="11">
        <f t="shared" si="0"/>
        <v>347075301.1300001</v>
      </c>
    </row>
    <row r="10" spans="2:8" ht="12.75">
      <c r="B10" s="7" t="s">
        <v>16</v>
      </c>
      <c r="C10" s="8">
        <v>3460243.74</v>
      </c>
      <c r="D10" s="8">
        <v>1795541.52</v>
      </c>
      <c r="E10" s="8">
        <f aca="true" t="shared" si="1" ref="E10:E41">C10+D10</f>
        <v>5255785.26</v>
      </c>
      <c r="F10" s="8">
        <v>3774766.32</v>
      </c>
      <c r="G10" s="8">
        <v>3774766.32</v>
      </c>
      <c r="H10" s="13">
        <f aca="true" t="shared" si="2" ref="H10:H41">E10-F10</f>
        <v>1481018.94</v>
      </c>
    </row>
    <row r="11" spans="2:8" ht="12.75">
      <c r="B11" s="7" t="s">
        <v>17</v>
      </c>
      <c r="C11" s="9">
        <v>24095107.59</v>
      </c>
      <c r="D11" s="9">
        <v>28356429.51</v>
      </c>
      <c r="E11" s="9">
        <f t="shared" si="1"/>
        <v>52451537.1</v>
      </c>
      <c r="F11" s="9">
        <v>39619384.63</v>
      </c>
      <c r="G11" s="9">
        <v>39619384.63</v>
      </c>
      <c r="H11" s="13">
        <f t="shared" si="2"/>
        <v>12832152.469999999</v>
      </c>
    </row>
    <row r="12" spans="2:8" ht="12.75">
      <c r="B12" s="7" t="s">
        <v>18</v>
      </c>
      <c r="C12" s="9">
        <v>46572131.52</v>
      </c>
      <c r="D12" s="9">
        <v>5088733.11</v>
      </c>
      <c r="E12" s="9">
        <f t="shared" si="1"/>
        <v>51660864.63</v>
      </c>
      <c r="F12" s="9">
        <v>36909310.55</v>
      </c>
      <c r="G12" s="9">
        <v>36893938.74</v>
      </c>
      <c r="H12" s="13">
        <f t="shared" si="2"/>
        <v>14751554.080000006</v>
      </c>
    </row>
    <row r="13" spans="2:8" ht="12.75">
      <c r="B13" s="7" t="s">
        <v>19</v>
      </c>
      <c r="C13" s="9">
        <v>6051052.72</v>
      </c>
      <c r="D13" s="9">
        <v>1515152.06</v>
      </c>
      <c r="E13" s="9">
        <f t="shared" si="1"/>
        <v>7566204.779999999</v>
      </c>
      <c r="F13" s="9">
        <v>6631021.2</v>
      </c>
      <c r="G13" s="9">
        <v>5572951.92</v>
      </c>
      <c r="H13" s="13">
        <f t="shared" si="2"/>
        <v>935183.5799999991</v>
      </c>
    </row>
    <row r="14" spans="2:8" ht="12.75">
      <c r="B14" s="7" t="s">
        <v>20</v>
      </c>
      <c r="C14" s="9">
        <v>1291428.3</v>
      </c>
      <c r="D14" s="9">
        <v>2490286</v>
      </c>
      <c r="E14" s="9">
        <f t="shared" si="1"/>
        <v>3781714.3</v>
      </c>
      <c r="F14" s="9">
        <v>3350819.62</v>
      </c>
      <c r="G14" s="9">
        <v>3350819.62</v>
      </c>
      <c r="H14" s="13">
        <f t="shared" si="2"/>
        <v>430894.6799999997</v>
      </c>
    </row>
    <row r="15" spans="2:8" ht="12.75">
      <c r="B15" s="7" t="s">
        <v>21</v>
      </c>
      <c r="C15" s="9">
        <v>9672818.19</v>
      </c>
      <c r="D15" s="9">
        <v>6806060.57</v>
      </c>
      <c r="E15" s="9">
        <f t="shared" si="1"/>
        <v>16478878.76</v>
      </c>
      <c r="F15" s="9">
        <v>12483187.33</v>
      </c>
      <c r="G15" s="9">
        <v>12347535.92</v>
      </c>
      <c r="H15" s="13">
        <f t="shared" si="2"/>
        <v>3995691.4299999997</v>
      </c>
    </row>
    <row r="16" spans="2:8" ht="12.75">
      <c r="B16" s="7" t="s">
        <v>22</v>
      </c>
      <c r="C16" s="9">
        <v>17080641.48</v>
      </c>
      <c r="D16" s="9">
        <v>-8919115.85</v>
      </c>
      <c r="E16" s="9">
        <f t="shared" si="1"/>
        <v>8161525.630000001</v>
      </c>
      <c r="F16" s="9">
        <v>4827252.65</v>
      </c>
      <c r="G16" s="9">
        <v>4798469.96</v>
      </c>
      <c r="H16" s="13">
        <f t="shared" si="2"/>
        <v>3334272.9800000004</v>
      </c>
    </row>
    <row r="17" spans="2:8" ht="12.75">
      <c r="B17" s="7" t="s">
        <v>23</v>
      </c>
      <c r="C17" s="9">
        <v>16981090.47</v>
      </c>
      <c r="D17" s="9">
        <v>-1233414.09</v>
      </c>
      <c r="E17" s="9">
        <f t="shared" si="1"/>
        <v>15747676.379999999</v>
      </c>
      <c r="F17" s="9">
        <v>10694913.63</v>
      </c>
      <c r="G17" s="9">
        <v>10648697.94</v>
      </c>
      <c r="H17" s="13">
        <f t="shared" si="2"/>
        <v>5052762.749999998</v>
      </c>
    </row>
    <row r="18" spans="2:8" ht="12.75">
      <c r="B18" s="6" t="s">
        <v>24</v>
      </c>
      <c r="C18" s="9">
        <v>4692884.18</v>
      </c>
      <c r="D18" s="9">
        <v>2008.68</v>
      </c>
      <c r="E18" s="9">
        <f t="shared" si="1"/>
        <v>4694892.859999999</v>
      </c>
      <c r="F18" s="9">
        <v>3810151.43</v>
      </c>
      <c r="G18" s="9">
        <v>3765550.22</v>
      </c>
      <c r="H18" s="9">
        <f t="shared" si="2"/>
        <v>884741.4299999992</v>
      </c>
    </row>
    <row r="19" spans="2:8" ht="12.75">
      <c r="B19" s="6" t="s">
        <v>25</v>
      </c>
      <c r="C19" s="9">
        <v>14318104.61</v>
      </c>
      <c r="D19" s="9">
        <v>-103894.02</v>
      </c>
      <c r="E19" s="9">
        <f t="shared" si="1"/>
        <v>14214210.59</v>
      </c>
      <c r="F19" s="9">
        <v>11267448.66</v>
      </c>
      <c r="G19" s="9">
        <v>11223999.41</v>
      </c>
      <c r="H19" s="9">
        <f t="shared" si="2"/>
        <v>2946761.9299999997</v>
      </c>
    </row>
    <row r="20" spans="2:8" ht="12.75">
      <c r="B20" s="6" t="s">
        <v>26</v>
      </c>
      <c r="C20" s="9">
        <v>9891048.46</v>
      </c>
      <c r="D20" s="9">
        <v>26103152.9</v>
      </c>
      <c r="E20" s="9">
        <f t="shared" si="1"/>
        <v>35994201.36</v>
      </c>
      <c r="F20" s="9">
        <v>17608399.04</v>
      </c>
      <c r="G20" s="9">
        <v>17606022.66</v>
      </c>
      <c r="H20" s="9">
        <f t="shared" si="2"/>
        <v>18385802.32</v>
      </c>
    </row>
    <row r="21" spans="2:8" ht="12.75">
      <c r="B21" s="6" t="s">
        <v>27</v>
      </c>
      <c r="C21" s="9">
        <v>4711709.43</v>
      </c>
      <c r="D21" s="9">
        <v>19477539.2</v>
      </c>
      <c r="E21" s="9">
        <f t="shared" si="1"/>
        <v>24189248.63</v>
      </c>
      <c r="F21" s="9">
        <v>24095723.8</v>
      </c>
      <c r="G21" s="9">
        <v>24095723.8</v>
      </c>
      <c r="H21" s="9">
        <f t="shared" si="2"/>
        <v>93524.82999999821</v>
      </c>
    </row>
    <row r="22" spans="2:8" ht="12.75">
      <c r="B22" s="6" t="s">
        <v>28</v>
      </c>
      <c r="C22" s="9">
        <v>50982139.72</v>
      </c>
      <c r="D22" s="9">
        <v>-3373584.81</v>
      </c>
      <c r="E22" s="9">
        <f t="shared" si="1"/>
        <v>47608554.91</v>
      </c>
      <c r="F22" s="9">
        <v>11427155.77</v>
      </c>
      <c r="G22" s="9">
        <v>9445755.54</v>
      </c>
      <c r="H22" s="9">
        <f t="shared" si="2"/>
        <v>36181399.14</v>
      </c>
    </row>
    <row r="23" spans="2:8" ht="25.5">
      <c r="B23" s="6" t="s">
        <v>29</v>
      </c>
      <c r="C23" s="9">
        <v>19626444.51</v>
      </c>
      <c r="D23" s="9">
        <v>-1291077.78</v>
      </c>
      <c r="E23" s="9">
        <f t="shared" si="1"/>
        <v>18335366.73</v>
      </c>
      <c r="F23" s="9">
        <v>12848591.77</v>
      </c>
      <c r="G23" s="9">
        <v>12779450.67</v>
      </c>
      <c r="H23" s="9">
        <f t="shared" si="2"/>
        <v>5486774.960000001</v>
      </c>
    </row>
    <row r="24" spans="2:8" ht="12.75">
      <c r="B24" s="6" t="s">
        <v>30</v>
      </c>
      <c r="C24" s="9">
        <v>1847792.04</v>
      </c>
      <c r="D24" s="9">
        <v>-541643.21</v>
      </c>
      <c r="E24" s="9">
        <f t="shared" si="1"/>
        <v>1306148.83</v>
      </c>
      <c r="F24" s="9">
        <v>1135073.18</v>
      </c>
      <c r="G24" s="9">
        <v>1107595.58</v>
      </c>
      <c r="H24" s="9">
        <f t="shared" si="2"/>
        <v>171075.65000000014</v>
      </c>
    </row>
    <row r="25" spans="2:8" ht="38.25">
      <c r="B25" s="6" t="s">
        <v>31</v>
      </c>
      <c r="C25" s="9">
        <v>11683676.46</v>
      </c>
      <c r="D25" s="9">
        <v>1260631.77</v>
      </c>
      <c r="E25" s="9">
        <f t="shared" si="1"/>
        <v>12944308.23</v>
      </c>
      <c r="F25" s="9">
        <v>8018601.46</v>
      </c>
      <c r="G25" s="9">
        <v>8013063.29</v>
      </c>
      <c r="H25" s="9">
        <f t="shared" si="2"/>
        <v>4925706.7700000005</v>
      </c>
    </row>
    <row r="26" spans="2:8" ht="25.5">
      <c r="B26" s="6" t="s">
        <v>32</v>
      </c>
      <c r="C26" s="9">
        <v>50661674.04</v>
      </c>
      <c r="D26" s="9">
        <v>5748655.6</v>
      </c>
      <c r="E26" s="9">
        <f t="shared" si="1"/>
        <v>56410329.64</v>
      </c>
      <c r="F26" s="9">
        <v>43183501.19</v>
      </c>
      <c r="G26" s="9">
        <v>43050990.81</v>
      </c>
      <c r="H26" s="9">
        <f t="shared" si="2"/>
        <v>13226828.450000003</v>
      </c>
    </row>
    <row r="27" spans="2:8" ht="12.75">
      <c r="B27" s="6" t="s">
        <v>33</v>
      </c>
      <c r="C27" s="9">
        <v>131175938.44</v>
      </c>
      <c r="D27" s="9">
        <v>-38854657.15</v>
      </c>
      <c r="E27" s="9">
        <f t="shared" si="1"/>
        <v>92321281.28999999</v>
      </c>
      <c r="F27" s="9">
        <v>57114272.47</v>
      </c>
      <c r="G27" s="9">
        <v>56762362.57</v>
      </c>
      <c r="H27" s="9">
        <f t="shared" si="2"/>
        <v>35207008.81999999</v>
      </c>
    </row>
    <row r="28" spans="2:8" ht="12.75">
      <c r="B28" s="6" t="s">
        <v>34</v>
      </c>
      <c r="C28" s="9">
        <v>203745183.37</v>
      </c>
      <c r="D28" s="9">
        <v>-22603725</v>
      </c>
      <c r="E28" s="9">
        <f t="shared" si="1"/>
        <v>181141458.37</v>
      </c>
      <c r="F28" s="9">
        <v>137177667.25</v>
      </c>
      <c r="G28" s="9">
        <v>136059999.96</v>
      </c>
      <c r="H28" s="9">
        <f t="shared" si="2"/>
        <v>43963791.120000005</v>
      </c>
    </row>
    <row r="29" spans="2:8" ht="25.5">
      <c r="B29" s="6" t="s">
        <v>35</v>
      </c>
      <c r="C29" s="9">
        <v>6682756.25</v>
      </c>
      <c r="D29" s="9">
        <v>-808532.98</v>
      </c>
      <c r="E29" s="9">
        <f t="shared" si="1"/>
        <v>5874223.27</v>
      </c>
      <c r="F29" s="9">
        <v>4558413.34</v>
      </c>
      <c r="G29" s="9">
        <v>4558413.34</v>
      </c>
      <c r="H29" s="9">
        <f t="shared" si="2"/>
        <v>1315809.9299999997</v>
      </c>
    </row>
    <row r="30" spans="2:8" ht="38.25">
      <c r="B30" s="6" t="s">
        <v>36</v>
      </c>
      <c r="C30" s="9">
        <v>22105083.35</v>
      </c>
      <c r="D30" s="9">
        <v>-450127.35</v>
      </c>
      <c r="E30" s="9">
        <f t="shared" si="1"/>
        <v>21654956</v>
      </c>
      <c r="F30" s="9">
        <v>16377413.06</v>
      </c>
      <c r="G30" s="9">
        <v>16362023.49</v>
      </c>
      <c r="H30" s="9">
        <f t="shared" si="2"/>
        <v>5277542.9399999995</v>
      </c>
    </row>
    <row r="31" spans="2:8" ht="25.5">
      <c r="B31" s="6" t="s">
        <v>37</v>
      </c>
      <c r="C31" s="9">
        <v>14318242.53</v>
      </c>
      <c r="D31" s="9">
        <v>-2469335.78</v>
      </c>
      <c r="E31" s="9">
        <f t="shared" si="1"/>
        <v>11848906.75</v>
      </c>
      <c r="F31" s="9">
        <v>9213607.78</v>
      </c>
      <c r="G31" s="9">
        <v>9213607.78</v>
      </c>
      <c r="H31" s="9">
        <f t="shared" si="2"/>
        <v>2635298.9700000007</v>
      </c>
    </row>
    <row r="32" spans="2:8" ht="12.75">
      <c r="B32" s="6" t="s">
        <v>38</v>
      </c>
      <c r="C32" s="9">
        <v>1814084.71</v>
      </c>
      <c r="D32" s="9">
        <v>159070.18</v>
      </c>
      <c r="E32" s="9">
        <f t="shared" si="1"/>
        <v>1973154.89</v>
      </c>
      <c r="F32" s="9">
        <v>1770144.11</v>
      </c>
      <c r="G32" s="9">
        <v>1757233.05</v>
      </c>
      <c r="H32" s="9">
        <f t="shared" si="2"/>
        <v>203010.7799999998</v>
      </c>
    </row>
    <row r="33" spans="2:8" ht="12.75">
      <c r="B33" s="6" t="s">
        <v>39</v>
      </c>
      <c r="C33" s="9">
        <v>5847044.9</v>
      </c>
      <c r="D33" s="9">
        <v>796367.13</v>
      </c>
      <c r="E33" s="9">
        <f t="shared" si="1"/>
        <v>6643412.03</v>
      </c>
      <c r="F33" s="9">
        <v>5936662.01</v>
      </c>
      <c r="G33" s="9">
        <v>5888116.92</v>
      </c>
      <c r="H33" s="9">
        <f t="shared" si="2"/>
        <v>706750.0200000005</v>
      </c>
    </row>
    <row r="34" spans="2:8" ht="25.5">
      <c r="B34" s="6" t="s">
        <v>40</v>
      </c>
      <c r="C34" s="9">
        <v>13265314.04</v>
      </c>
      <c r="D34" s="9">
        <v>-822346.76</v>
      </c>
      <c r="E34" s="9">
        <f t="shared" si="1"/>
        <v>12442967.28</v>
      </c>
      <c r="F34" s="9">
        <v>9137412.08</v>
      </c>
      <c r="G34" s="9">
        <v>9137412.08</v>
      </c>
      <c r="H34" s="9">
        <f t="shared" si="2"/>
        <v>3305555.1999999993</v>
      </c>
    </row>
    <row r="35" spans="2:8" ht="25.5">
      <c r="B35" s="6" t="s">
        <v>41</v>
      </c>
      <c r="C35" s="9">
        <v>21980474.8</v>
      </c>
      <c r="D35" s="9">
        <v>342646.64</v>
      </c>
      <c r="E35" s="9">
        <f t="shared" si="1"/>
        <v>22323121.44</v>
      </c>
      <c r="F35" s="9">
        <v>15702621.48</v>
      </c>
      <c r="G35" s="9">
        <v>15545960.74</v>
      </c>
      <c r="H35" s="9">
        <f t="shared" si="2"/>
        <v>6620499.960000001</v>
      </c>
    </row>
    <row r="36" spans="2:8" ht="12.75">
      <c r="B36" s="6" t="s">
        <v>42</v>
      </c>
      <c r="C36" s="9">
        <v>9536963.94</v>
      </c>
      <c r="D36" s="9">
        <v>6407267.88</v>
      </c>
      <c r="E36" s="9">
        <f t="shared" si="1"/>
        <v>15944231.82</v>
      </c>
      <c r="F36" s="9">
        <v>11483757.31</v>
      </c>
      <c r="G36" s="9">
        <v>11230693.87</v>
      </c>
      <c r="H36" s="9">
        <f t="shared" si="2"/>
        <v>4460474.51</v>
      </c>
    </row>
    <row r="37" spans="2:8" ht="12.75">
      <c r="B37" s="6" t="s">
        <v>43</v>
      </c>
      <c r="C37" s="9">
        <v>0</v>
      </c>
      <c r="D37" s="9">
        <v>0</v>
      </c>
      <c r="E37" s="9">
        <f t="shared" si="1"/>
        <v>0</v>
      </c>
      <c r="F37" s="9">
        <v>0</v>
      </c>
      <c r="G37" s="9">
        <v>0</v>
      </c>
      <c r="H37" s="9">
        <f t="shared" si="2"/>
        <v>0</v>
      </c>
    </row>
    <row r="38" spans="2:8" ht="12.75">
      <c r="B38" s="6" t="s">
        <v>44</v>
      </c>
      <c r="C38" s="9">
        <v>0</v>
      </c>
      <c r="D38" s="9">
        <v>0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ht="12.75">
      <c r="B39" s="6" t="s">
        <v>45</v>
      </c>
      <c r="C39" s="9">
        <v>0</v>
      </c>
      <c r="D39" s="9">
        <v>0</v>
      </c>
      <c r="E39" s="9">
        <f t="shared" si="1"/>
        <v>0</v>
      </c>
      <c r="F39" s="9">
        <v>0</v>
      </c>
      <c r="G39" s="9">
        <v>0</v>
      </c>
      <c r="H39" s="9">
        <f t="shared" si="2"/>
        <v>0</v>
      </c>
    </row>
    <row r="40" spans="2:8" ht="12.75">
      <c r="B40" s="6" t="s">
        <v>46</v>
      </c>
      <c r="C40" s="9">
        <v>0</v>
      </c>
      <c r="D40" s="9">
        <v>0</v>
      </c>
      <c r="E40" s="9">
        <f t="shared" si="1"/>
        <v>0</v>
      </c>
      <c r="F40" s="9">
        <v>0</v>
      </c>
      <c r="G40" s="9">
        <v>0</v>
      </c>
      <c r="H40" s="9">
        <f t="shared" si="2"/>
        <v>0</v>
      </c>
    </row>
    <row r="41" spans="2:8" ht="12.75">
      <c r="B41" s="6" t="s">
        <v>47</v>
      </c>
      <c r="C41" s="9">
        <v>0</v>
      </c>
      <c r="D41" s="9">
        <v>0</v>
      </c>
      <c r="E41" s="9">
        <f t="shared" si="1"/>
        <v>0</v>
      </c>
      <c r="F41" s="9">
        <v>0</v>
      </c>
      <c r="G41" s="9">
        <v>0</v>
      </c>
      <c r="H41" s="9">
        <f t="shared" si="2"/>
        <v>0</v>
      </c>
    </row>
    <row r="42" spans="2:8" ht="12.75">
      <c r="B42" s="6" t="s">
        <v>48</v>
      </c>
      <c r="C42" s="9">
        <v>0</v>
      </c>
      <c r="D42" s="9">
        <v>0</v>
      </c>
      <c r="E42" s="9">
        <f aca="true" t="shared" si="3" ref="E42:E73">C42+D42</f>
        <v>0</v>
      </c>
      <c r="F42" s="9">
        <v>0</v>
      </c>
      <c r="G42" s="9">
        <v>0</v>
      </c>
      <c r="H42" s="9">
        <f aca="true" t="shared" si="4" ref="H42:H73">E42-F42</f>
        <v>0</v>
      </c>
    </row>
    <row r="43" spans="2:8" ht="12.75">
      <c r="B43" s="6" t="s">
        <v>49</v>
      </c>
      <c r="C43" s="9">
        <v>10463854.8</v>
      </c>
      <c r="D43" s="9">
        <v>2880862.81</v>
      </c>
      <c r="E43" s="9">
        <f t="shared" si="3"/>
        <v>13344717.610000001</v>
      </c>
      <c r="F43" s="9">
        <v>10847283.87</v>
      </c>
      <c r="G43" s="9">
        <v>10819535.51</v>
      </c>
      <c r="H43" s="9">
        <f t="shared" si="4"/>
        <v>2497433.740000002</v>
      </c>
    </row>
    <row r="44" spans="2:8" ht="12.75">
      <c r="B44" s="6" t="s">
        <v>50</v>
      </c>
      <c r="C44" s="9">
        <v>7774512.15</v>
      </c>
      <c r="D44" s="9">
        <v>-923080.5</v>
      </c>
      <c r="E44" s="9">
        <f t="shared" si="3"/>
        <v>6851431.65</v>
      </c>
      <c r="F44" s="9">
        <v>4981307.49</v>
      </c>
      <c r="G44" s="9">
        <v>4957516.73</v>
      </c>
      <c r="H44" s="9">
        <f t="shared" si="4"/>
        <v>1870124.1600000001</v>
      </c>
    </row>
    <row r="45" spans="2:8" ht="12.75">
      <c r="B45" s="6" t="s">
        <v>51</v>
      </c>
      <c r="C45" s="9">
        <v>6852914.37</v>
      </c>
      <c r="D45" s="9">
        <v>459534.28</v>
      </c>
      <c r="E45" s="9">
        <f t="shared" si="3"/>
        <v>7312448.65</v>
      </c>
      <c r="F45" s="9">
        <v>5975321.4</v>
      </c>
      <c r="G45" s="9">
        <v>5975321.4</v>
      </c>
      <c r="H45" s="9">
        <f t="shared" si="4"/>
        <v>1337127.25</v>
      </c>
    </row>
    <row r="46" spans="2:8" ht="25.5">
      <c r="B46" s="6" t="s">
        <v>52</v>
      </c>
      <c r="C46" s="9">
        <v>4606142.03</v>
      </c>
      <c r="D46" s="9">
        <v>4344981.57</v>
      </c>
      <c r="E46" s="9">
        <f t="shared" si="3"/>
        <v>8951123.600000001</v>
      </c>
      <c r="F46" s="9">
        <v>7787445.83</v>
      </c>
      <c r="G46" s="9">
        <v>7746929.03</v>
      </c>
      <c r="H46" s="9">
        <f t="shared" si="4"/>
        <v>1163677.7700000014</v>
      </c>
    </row>
    <row r="47" spans="2:8" ht="12.75">
      <c r="B47" s="6" t="s">
        <v>53</v>
      </c>
      <c r="C47" s="9">
        <v>10162787.2</v>
      </c>
      <c r="D47" s="9">
        <v>-449560.72</v>
      </c>
      <c r="E47" s="9">
        <f t="shared" si="3"/>
        <v>9713226.479999999</v>
      </c>
      <c r="F47" s="9">
        <v>6413917.11</v>
      </c>
      <c r="G47" s="9">
        <v>6386439.51</v>
      </c>
      <c r="H47" s="9">
        <f t="shared" si="4"/>
        <v>3299309.3699999982</v>
      </c>
    </row>
    <row r="48" spans="2:8" ht="12.75">
      <c r="B48" s="6" t="s">
        <v>54</v>
      </c>
      <c r="C48" s="9">
        <v>4565000.72</v>
      </c>
      <c r="D48" s="9">
        <v>-166689.34</v>
      </c>
      <c r="E48" s="9">
        <f t="shared" si="3"/>
        <v>4398311.38</v>
      </c>
      <c r="F48" s="9">
        <v>2400912.29</v>
      </c>
      <c r="G48" s="9">
        <v>2359991.58</v>
      </c>
      <c r="H48" s="9">
        <f t="shared" si="4"/>
        <v>1997399.0899999999</v>
      </c>
    </row>
    <row r="49" spans="2:8" ht="12.75">
      <c r="B49" s="6" t="s">
        <v>55</v>
      </c>
      <c r="C49" s="9">
        <v>14970977.96</v>
      </c>
      <c r="D49" s="9">
        <v>1352474.77</v>
      </c>
      <c r="E49" s="9">
        <f t="shared" si="3"/>
        <v>16323452.73</v>
      </c>
      <c r="F49" s="9">
        <v>12173814.34</v>
      </c>
      <c r="G49" s="9">
        <v>12131827.12</v>
      </c>
      <c r="H49" s="9">
        <f t="shared" si="4"/>
        <v>4149638.3900000006</v>
      </c>
    </row>
    <row r="50" spans="2:8" ht="12.75">
      <c r="B50" s="6" t="s">
        <v>56</v>
      </c>
      <c r="C50" s="9">
        <v>11575091.66</v>
      </c>
      <c r="D50" s="9">
        <v>1821625.76</v>
      </c>
      <c r="E50" s="9">
        <f t="shared" si="3"/>
        <v>13396717.42</v>
      </c>
      <c r="F50" s="9">
        <v>8623140.88</v>
      </c>
      <c r="G50" s="9">
        <v>8483988.09</v>
      </c>
      <c r="H50" s="9">
        <f t="shared" si="4"/>
        <v>4773576.539999999</v>
      </c>
    </row>
    <row r="51" spans="2:8" ht="12.75">
      <c r="B51" s="6" t="s">
        <v>57</v>
      </c>
      <c r="C51" s="9">
        <v>108682146.77</v>
      </c>
      <c r="D51" s="9">
        <v>4313545.3</v>
      </c>
      <c r="E51" s="9">
        <f t="shared" si="3"/>
        <v>112995692.07</v>
      </c>
      <c r="F51" s="9">
        <v>82999742.94</v>
      </c>
      <c r="G51" s="9">
        <v>81593115.87</v>
      </c>
      <c r="H51" s="9">
        <f t="shared" si="4"/>
        <v>29995949.129999995</v>
      </c>
    </row>
    <row r="52" spans="2:8" ht="12.75">
      <c r="B52" s="6" t="s">
        <v>58</v>
      </c>
      <c r="C52" s="9">
        <v>53368306.1</v>
      </c>
      <c r="D52" s="9">
        <v>-4119065.59</v>
      </c>
      <c r="E52" s="9">
        <f t="shared" si="3"/>
        <v>49249240.510000005</v>
      </c>
      <c r="F52" s="9">
        <v>31860462.83</v>
      </c>
      <c r="G52" s="9">
        <v>31333223.46</v>
      </c>
      <c r="H52" s="9">
        <f t="shared" si="4"/>
        <v>17388777.680000007</v>
      </c>
    </row>
    <row r="53" spans="2:8" ht="25.5">
      <c r="B53" s="6" t="s">
        <v>59</v>
      </c>
      <c r="C53" s="9">
        <v>6560498</v>
      </c>
      <c r="D53" s="9">
        <v>2482706.46</v>
      </c>
      <c r="E53" s="9">
        <f t="shared" si="3"/>
        <v>9043204.46</v>
      </c>
      <c r="F53" s="9">
        <v>6433105.84</v>
      </c>
      <c r="G53" s="9">
        <v>6388035.05</v>
      </c>
      <c r="H53" s="9">
        <f t="shared" si="4"/>
        <v>2610098.620000001</v>
      </c>
    </row>
    <row r="54" spans="2:8" ht="12.75">
      <c r="B54" s="6" t="s">
        <v>60</v>
      </c>
      <c r="C54" s="9">
        <v>1754233.05</v>
      </c>
      <c r="D54" s="9">
        <v>-207884.2</v>
      </c>
      <c r="E54" s="9">
        <f t="shared" si="3"/>
        <v>1546348.85</v>
      </c>
      <c r="F54" s="9">
        <v>1116073.44</v>
      </c>
      <c r="G54" s="9">
        <v>1116073.44</v>
      </c>
      <c r="H54" s="9">
        <f t="shared" si="4"/>
        <v>430275.41000000015</v>
      </c>
    </row>
    <row r="55" spans="2:8" ht="25.5">
      <c r="B55" s="6" t="s">
        <v>61</v>
      </c>
      <c r="C55" s="9">
        <v>9333677.86</v>
      </c>
      <c r="D55" s="9">
        <v>442046.27</v>
      </c>
      <c r="E55" s="9">
        <f t="shared" si="3"/>
        <v>9775724.129999999</v>
      </c>
      <c r="F55" s="9">
        <v>6538854.41</v>
      </c>
      <c r="G55" s="9">
        <v>6520536.01</v>
      </c>
      <c r="H55" s="9">
        <f t="shared" si="4"/>
        <v>3236869.719999999</v>
      </c>
    </row>
    <row r="56" spans="2:8" ht="12.75">
      <c r="B56" s="6" t="s">
        <v>62</v>
      </c>
      <c r="C56" s="9">
        <v>18178986.73</v>
      </c>
      <c r="D56" s="9">
        <v>-554700.94</v>
      </c>
      <c r="E56" s="9">
        <f t="shared" si="3"/>
        <v>17624285.79</v>
      </c>
      <c r="F56" s="9">
        <v>11262699.05</v>
      </c>
      <c r="G56" s="9">
        <v>11135783.77</v>
      </c>
      <c r="H56" s="9">
        <f t="shared" si="4"/>
        <v>6361586.739999998</v>
      </c>
    </row>
    <row r="57" spans="2:8" ht="12.75">
      <c r="B57" s="6" t="s">
        <v>63</v>
      </c>
      <c r="C57" s="9">
        <v>4762455.55</v>
      </c>
      <c r="D57" s="9">
        <v>544685.78</v>
      </c>
      <c r="E57" s="9">
        <f t="shared" si="3"/>
        <v>5307141.33</v>
      </c>
      <c r="F57" s="9">
        <v>3852318.14</v>
      </c>
      <c r="G57" s="9">
        <v>3846889.14</v>
      </c>
      <c r="H57" s="9">
        <f t="shared" si="4"/>
        <v>1454823.19</v>
      </c>
    </row>
    <row r="58" spans="2:8" ht="12.75">
      <c r="B58" s="6" t="s">
        <v>64</v>
      </c>
      <c r="C58" s="9">
        <v>4610954.73</v>
      </c>
      <c r="D58" s="9">
        <v>-6034.48</v>
      </c>
      <c r="E58" s="9">
        <f t="shared" si="3"/>
        <v>4604920.25</v>
      </c>
      <c r="F58" s="9">
        <v>3280908.16</v>
      </c>
      <c r="G58" s="9">
        <v>3278307.95</v>
      </c>
      <c r="H58" s="9">
        <f t="shared" si="4"/>
        <v>1324012.0899999999</v>
      </c>
    </row>
    <row r="59" spans="2:8" ht="25.5">
      <c r="B59" s="6" t="s">
        <v>65</v>
      </c>
      <c r="C59" s="9">
        <v>1260679.63</v>
      </c>
      <c r="D59" s="9">
        <v>-67094.44</v>
      </c>
      <c r="E59" s="9">
        <f t="shared" si="3"/>
        <v>1193585.19</v>
      </c>
      <c r="F59" s="9">
        <v>866503.41</v>
      </c>
      <c r="G59" s="9">
        <v>866503.41</v>
      </c>
      <c r="H59" s="9">
        <f t="shared" si="4"/>
        <v>327081.7799999999</v>
      </c>
    </row>
    <row r="60" spans="2:8" ht="12.75">
      <c r="B60" s="6" t="s">
        <v>66</v>
      </c>
      <c r="C60" s="9">
        <v>24192389.08</v>
      </c>
      <c r="D60" s="9">
        <v>-1339222.41</v>
      </c>
      <c r="E60" s="9">
        <f t="shared" si="3"/>
        <v>22853166.669999998</v>
      </c>
      <c r="F60" s="9">
        <v>16856933.12</v>
      </c>
      <c r="G60" s="9">
        <v>16810504.19</v>
      </c>
      <c r="H60" s="9">
        <f t="shared" si="4"/>
        <v>5996233.549999997</v>
      </c>
    </row>
    <row r="61" spans="2:8" ht="12.75">
      <c r="B61" s="6" t="s">
        <v>67</v>
      </c>
      <c r="C61" s="9">
        <v>13149435.48</v>
      </c>
      <c r="D61" s="9">
        <v>-1424836.62</v>
      </c>
      <c r="E61" s="9">
        <f t="shared" si="3"/>
        <v>11724598.86</v>
      </c>
      <c r="F61" s="9">
        <v>7854796.83</v>
      </c>
      <c r="G61" s="9">
        <v>7800986.53</v>
      </c>
      <c r="H61" s="9">
        <f t="shared" si="4"/>
        <v>3869802.0299999993</v>
      </c>
    </row>
    <row r="62" spans="2:8" ht="12.75">
      <c r="B62" s="6" t="s">
        <v>68</v>
      </c>
      <c r="C62" s="9">
        <v>10976172.23</v>
      </c>
      <c r="D62" s="9">
        <v>-488226.33</v>
      </c>
      <c r="E62" s="9">
        <f t="shared" si="3"/>
        <v>10487945.9</v>
      </c>
      <c r="F62" s="9">
        <v>7741474.86</v>
      </c>
      <c r="G62" s="9">
        <v>7725493.41</v>
      </c>
      <c r="H62" s="9">
        <f t="shared" si="4"/>
        <v>2746471.04</v>
      </c>
    </row>
    <row r="63" spans="2:8" ht="12.75">
      <c r="B63" s="6" t="s">
        <v>69</v>
      </c>
      <c r="C63" s="9">
        <v>5517016.59</v>
      </c>
      <c r="D63" s="9">
        <v>-349644.55</v>
      </c>
      <c r="E63" s="9">
        <f t="shared" si="3"/>
        <v>5167372.04</v>
      </c>
      <c r="F63" s="9">
        <v>3831526.31</v>
      </c>
      <c r="G63" s="9">
        <v>3799469.11</v>
      </c>
      <c r="H63" s="9">
        <f t="shared" si="4"/>
        <v>1335845.73</v>
      </c>
    </row>
    <row r="64" spans="2:8" ht="12.75">
      <c r="B64" s="6" t="s">
        <v>70</v>
      </c>
      <c r="C64" s="9">
        <v>11336787.83</v>
      </c>
      <c r="D64" s="9">
        <v>-962206.27</v>
      </c>
      <c r="E64" s="9">
        <f t="shared" si="3"/>
        <v>10374581.56</v>
      </c>
      <c r="F64" s="9">
        <v>8204335.58</v>
      </c>
      <c r="G64" s="9">
        <v>8200874.92</v>
      </c>
      <c r="H64" s="9">
        <f t="shared" si="4"/>
        <v>2170245.9800000004</v>
      </c>
    </row>
    <row r="65" spans="2:8" ht="12.75">
      <c r="B65" s="6" t="s">
        <v>71</v>
      </c>
      <c r="C65" s="9">
        <v>4915908.52</v>
      </c>
      <c r="D65" s="9">
        <v>-474792.58</v>
      </c>
      <c r="E65" s="9">
        <f t="shared" si="3"/>
        <v>4441115.9399999995</v>
      </c>
      <c r="F65" s="9">
        <v>3388745.64</v>
      </c>
      <c r="G65" s="9">
        <v>3365847.64</v>
      </c>
      <c r="H65" s="9">
        <f t="shared" si="4"/>
        <v>1052370.2999999993</v>
      </c>
    </row>
    <row r="66" spans="2:8" ht="12.75">
      <c r="B66" s="6" t="s">
        <v>72</v>
      </c>
      <c r="C66" s="9">
        <v>21975310.03</v>
      </c>
      <c r="D66" s="9">
        <v>-2166282.21</v>
      </c>
      <c r="E66" s="9">
        <f t="shared" si="3"/>
        <v>19809027.82</v>
      </c>
      <c r="F66" s="9">
        <v>14280475.55</v>
      </c>
      <c r="G66" s="9">
        <v>14154536.55</v>
      </c>
      <c r="H66" s="9">
        <f t="shared" si="4"/>
        <v>5528552.27</v>
      </c>
    </row>
    <row r="67" spans="2:8" ht="12.75">
      <c r="B67" s="6" t="s">
        <v>73</v>
      </c>
      <c r="C67" s="9">
        <v>5250000</v>
      </c>
      <c r="D67" s="9">
        <v>12750000</v>
      </c>
      <c r="E67" s="9">
        <f t="shared" si="3"/>
        <v>18000000</v>
      </c>
      <c r="F67" s="9">
        <v>16380000</v>
      </c>
      <c r="G67" s="9">
        <v>16380000</v>
      </c>
      <c r="H67" s="9">
        <f t="shared" si="4"/>
        <v>1620000</v>
      </c>
    </row>
    <row r="68" spans="2:8" ht="12.75">
      <c r="B68" s="6" t="s">
        <v>74</v>
      </c>
      <c r="C68" s="9">
        <v>2250000</v>
      </c>
      <c r="D68" s="9">
        <v>9750000</v>
      </c>
      <c r="E68" s="9">
        <f t="shared" si="3"/>
        <v>12000000</v>
      </c>
      <c r="F68" s="9">
        <v>7303869.08</v>
      </c>
      <c r="G68" s="9">
        <v>7303869.08</v>
      </c>
      <c r="H68" s="9">
        <f t="shared" si="4"/>
        <v>4696130.92</v>
      </c>
    </row>
    <row r="69" spans="2:8" ht="12.75">
      <c r="B69" s="6" t="s">
        <v>75</v>
      </c>
      <c r="C69" s="9">
        <v>999996</v>
      </c>
      <c r="D69" s="9">
        <v>14727618</v>
      </c>
      <c r="E69" s="9">
        <f t="shared" si="3"/>
        <v>15727614</v>
      </c>
      <c r="F69" s="9">
        <v>10727614</v>
      </c>
      <c r="G69" s="9">
        <v>10727614</v>
      </c>
      <c r="H69" s="9">
        <f t="shared" si="4"/>
        <v>5000000</v>
      </c>
    </row>
    <row r="70" spans="2:8" ht="12.75">
      <c r="B70" s="6" t="s">
        <v>76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2.75">
      <c r="B71" s="6" t="s">
        <v>77</v>
      </c>
      <c r="C71" s="9">
        <v>0</v>
      </c>
      <c r="D71" s="9">
        <v>0</v>
      </c>
      <c r="E71" s="9">
        <f t="shared" si="3"/>
        <v>0</v>
      </c>
      <c r="F71" s="9">
        <v>0</v>
      </c>
      <c r="G71" s="9">
        <v>0</v>
      </c>
      <c r="H71" s="9">
        <f t="shared" si="4"/>
        <v>0</v>
      </c>
    </row>
    <row r="72" spans="2:8" ht="12.75">
      <c r="B72" s="6" t="s">
        <v>78</v>
      </c>
      <c r="C72" s="9">
        <v>30000</v>
      </c>
      <c r="D72" s="9">
        <v>0</v>
      </c>
      <c r="E72" s="9">
        <f t="shared" si="3"/>
        <v>30000</v>
      </c>
      <c r="F72" s="9">
        <v>0</v>
      </c>
      <c r="G72" s="9">
        <v>0</v>
      </c>
      <c r="H72" s="9">
        <f t="shared" si="4"/>
        <v>30000</v>
      </c>
    </row>
    <row r="73" spans="2:8" ht="12.75">
      <c r="B73" s="6" t="s">
        <v>79</v>
      </c>
      <c r="C73" s="9">
        <v>0</v>
      </c>
      <c r="D73" s="9">
        <v>0</v>
      </c>
      <c r="E73" s="9">
        <f t="shared" si="3"/>
        <v>0</v>
      </c>
      <c r="F73" s="9">
        <v>0</v>
      </c>
      <c r="G73" s="9">
        <v>0</v>
      </c>
      <c r="H73" s="9">
        <f t="shared" si="4"/>
        <v>0</v>
      </c>
    </row>
    <row r="74" spans="2:8" ht="12.75">
      <c r="B74" s="6" t="s">
        <v>80</v>
      </c>
      <c r="C74" s="9">
        <v>0</v>
      </c>
      <c r="D74" s="9">
        <v>0</v>
      </c>
      <c r="E74" s="9">
        <f aca="true" t="shared" si="5" ref="E74:E89">C74+D74</f>
        <v>0</v>
      </c>
      <c r="F74" s="9">
        <v>0</v>
      </c>
      <c r="G74" s="9">
        <v>0</v>
      </c>
      <c r="H74" s="9">
        <f aca="true" t="shared" si="6" ref="H74:H89">E74-F74</f>
        <v>0</v>
      </c>
    </row>
    <row r="75" spans="2:8" ht="12.75">
      <c r="B75" s="6" t="s">
        <v>44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6" t="s">
        <v>45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12.75">
      <c r="B77" s="6" t="s">
        <v>46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6" t="s">
        <v>47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6" t="s">
        <v>48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12.75">
      <c r="B80" s="6" t="s">
        <v>81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ht="12.75">
      <c r="B81" s="6" t="s">
        <v>82</v>
      </c>
      <c r="C81" s="9">
        <v>0</v>
      </c>
      <c r="D81" s="9">
        <v>0</v>
      </c>
      <c r="E81" s="9">
        <f t="shared" si="5"/>
        <v>0</v>
      </c>
      <c r="F81" s="9">
        <v>0</v>
      </c>
      <c r="G81" s="9">
        <v>0</v>
      </c>
      <c r="H81" s="9">
        <f t="shared" si="6"/>
        <v>0</v>
      </c>
    </row>
    <row r="82" spans="2:8" ht="12.75">
      <c r="B82" s="6" t="s">
        <v>83</v>
      </c>
      <c r="C82" s="9">
        <v>0</v>
      </c>
      <c r="D82" s="9">
        <v>0</v>
      </c>
      <c r="E82" s="9">
        <f t="shared" si="5"/>
        <v>0</v>
      </c>
      <c r="F82" s="9">
        <v>0</v>
      </c>
      <c r="G82" s="9">
        <v>0</v>
      </c>
      <c r="H82" s="9">
        <f t="shared" si="6"/>
        <v>0</v>
      </c>
    </row>
    <row r="83" spans="2:8" ht="12.75">
      <c r="B83" s="6" t="s">
        <v>84</v>
      </c>
      <c r="C83" s="9">
        <v>0</v>
      </c>
      <c r="D83" s="9">
        <v>0</v>
      </c>
      <c r="E83" s="9">
        <f t="shared" si="5"/>
        <v>0</v>
      </c>
      <c r="F83" s="9">
        <v>0</v>
      </c>
      <c r="G83" s="9">
        <v>0</v>
      </c>
      <c r="H83" s="9">
        <f t="shared" si="6"/>
        <v>0</v>
      </c>
    </row>
    <row r="84" spans="2:8" ht="12.75">
      <c r="B84" s="6" t="s">
        <v>85</v>
      </c>
      <c r="C84" s="9">
        <v>0</v>
      </c>
      <c r="D84" s="9">
        <v>0</v>
      </c>
      <c r="E84" s="9">
        <f t="shared" si="5"/>
        <v>0</v>
      </c>
      <c r="F84" s="9">
        <v>0</v>
      </c>
      <c r="G84" s="9">
        <v>0</v>
      </c>
      <c r="H84" s="9">
        <f t="shared" si="6"/>
        <v>0</v>
      </c>
    </row>
    <row r="85" spans="2:8" ht="12.75">
      <c r="B85" s="6" t="s">
        <v>86</v>
      </c>
      <c r="C85" s="9">
        <v>0</v>
      </c>
      <c r="D85" s="9">
        <v>0</v>
      </c>
      <c r="E85" s="9">
        <f t="shared" si="5"/>
        <v>0</v>
      </c>
      <c r="F85" s="9">
        <v>0</v>
      </c>
      <c r="G85" s="9">
        <v>0</v>
      </c>
      <c r="H85" s="9">
        <f t="shared" si="6"/>
        <v>0</v>
      </c>
    </row>
    <row r="86" spans="2:8" ht="12.75">
      <c r="B86" s="6" t="s">
        <v>87</v>
      </c>
      <c r="C86" s="9">
        <v>0</v>
      </c>
      <c r="D86" s="9">
        <v>0</v>
      </c>
      <c r="E86" s="9">
        <f t="shared" si="5"/>
        <v>0</v>
      </c>
      <c r="F86" s="9">
        <v>0</v>
      </c>
      <c r="G86" s="9">
        <v>0</v>
      </c>
      <c r="H86" s="9">
        <f t="shared" si="6"/>
        <v>0</v>
      </c>
    </row>
    <row r="87" spans="2:8" ht="12.75">
      <c r="B87" s="6" t="s">
        <v>88</v>
      </c>
      <c r="C87" s="9">
        <v>0</v>
      </c>
      <c r="D87" s="9">
        <v>0</v>
      </c>
      <c r="E87" s="9">
        <f t="shared" si="5"/>
        <v>0</v>
      </c>
      <c r="F87" s="9">
        <v>0</v>
      </c>
      <c r="G87" s="9">
        <v>0</v>
      </c>
      <c r="H87" s="9">
        <f t="shared" si="6"/>
        <v>0</v>
      </c>
    </row>
    <row r="88" spans="2:8" ht="12.75">
      <c r="B88" s="6" t="s">
        <v>89</v>
      </c>
      <c r="C88" s="9">
        <v>0</v>
      </c>
      <c r="D88" s="9">
        <v>0</v>
      </c>
      <c r="E88" s="9">
        <f t="shared" si="5"/>
        <v>0</v>
      </c>
      <c r="F88" s="9">
        <v>0</v>
      </c>
      <c r="G88" s="9">
        <v>0</v>
      </c>
      <c r="H88" s="9">
        <f t="shared" si="6"/>
        <v>0</v>
      </c>
    </row>
    <row r="89" spans="2:8" ht="12.75">
      <c r="B89" s="6" t="s">
        <v>90</v>
      </c>
      <c r="C89" s="9">
        <v>0</v>
      </c>
      <c r="D89" s="9">
        <v>0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s="15" customFormat="1" ht="12.75">
      <c r="B90" s="3" t="s">
        <v>13</v>
      </c>
      <c r="C90" s="12">
        <f aca="true" t="shared" si="7" ref="C90:H90">SUM(C91:C170)</f>
        <v>436296966.26</v>
      </c>
      <c r="D90" s="12">
        <f t="shared" si="7"/>
        <v>-22588563.959999993</v>
      </c>
      <c r="E90" s="12">
        <f t="shared" si="7"/>
        <v>413708402.3</v>
      </c>
      <c r="F90" s="12">
        <f t="shared" si="7"/>
        <v>210662342.34</v>
      </c>
      <c r="G90" s="12">
        <f t="shared" si="7"/>
        <v>209763812.02</v>
      </c>
      <c r="H90" s="12">
        <f t="shared" si="7"/>
        <v>203046059.96</v>
      </c>
    </row>
    <row r="91" spans="2:8" ht="12.75">
      <c r="B91" s="7" t="s">
        <v>16</v>
      </c>
      <c r="C91" s="8">
        <v>0</v>
      </c>
      <c r="D91" s="8">
        <v>0</v>
      </c>
      <c r="E91" s="8">
        <f aca="true" t="shared" si="8" ref="E91:E122">C91+D91</f>
        <v>0</v>
      </c>
      <c r="F91" s="8">
        <v>0</v>
      </c>
      <c r="G91" s="8">
        <v>0</v>
      </c>
      <c r="H91" s="13">
        <f aca="true" t="shared" si="9" ref="H91:H122">E91-F91</f>
        <v>0</v>
      </c>
    </row>
    <row r="92" spans="2:8" ht="12.75">
      <c r="B92" s="7" t="s">
        <v>17</v>
      </c>
      <c r="C92" s="8">
        <v>0</v>
      </c>
      <c r="D92" s="8">
        <v>0</v>
      </c>
      <c r="E92" s="8">
        <f t="shared" si="8"/>
        <v>0</v>
      </c>
      <c r="F92" s="8">
        <v>0</v>
      </c>
      <c r="G92" s="8">
        <v>0</v>
      </c>
      <c r="H92" s="13">
        <f t="shared" si="9"/>
        <v>0</v>
      </c>
    </row>
    <row r="93" spans="2:8" ht="12.75">
      <c r="B93" s="7" t="s">
        <v>18</v>
      </c>
      <c r="C93" s="8">
        <v>0</v>
      </c>
      <c r="D93" s="8">
        <v>0</v>
      </c>
      <c r="E93" s="8">
        <f t="shared" si="8"/>
        <v>0</v>
      </c>
      <c r="F93" s="8">
        <v>0</v>
      </c>
      <c r="G93" s="8">
        <v>0</v>
      </c>
      <c r="H93" s="13">
        <f t="shared" si="9"/>
        <v>0</v>
      </c>
    </row>
    <row r="94" spans="2:8" ht="12.75">
      <c r="B94" s="7" t="s">
        <v>19</v>
      </c>
      <c r="C94" s="8">
        <v>0</v>
      </c>
      <c r="D94" s="8">
        <v>0</v>
      </c>
      <c r="E94" s="8">
        <f t="shared" si="8"/>
        <v>0</v>
      </c>
      <c r="F94" s="8">
        <v>0</v>
      </c>
      <c r="G94" s="8">
        <v>0</v>
      </c>
      <c r="H94" s="13">
        <f t="shared" si="9"/>
        <v>0</v>
      </c>
    </row>
    <row r="95" spans="2:8" ht="12.75">
      <c r="B95" s="7" t="s">
        <v>20</v>
      </c>
      <c r="C95" s="9">
        <v>0</v>
      </c>
      <c r="D95" s="9">
        <v>0</v>
      </c>
      <c r="E95" s="9">
        <f t="shared" si="8"/>
        <v>0</v>
      </c>
      <c r="F95" s="9">
        <v>0</v>
      </c>
      <c r="G95" s="9">
        <v>0</v>
      </c>
      <c r="H95" s="13">
        <f t="shared" si="9"/>
        <v>0</v>
      </c>
    </row>
    <row r="96" spans="2:8" ht="12.75">
      <c r="B96" s="7" t="s">
        <v>21</v>
      </c>
      <c r="C96" s="9">
        <v>0</v>
      </c>
      <c r="D96" s="9">
        <v>0</v>
      </c>
      <c r="E96" s="9">
        <f t="shared" si="8"/>
        <v>0</v>
      </c>
      <c r="F96" s="9">
        <v>0</v>
      </c>
      <c r="G96" s="9">
        <v>0</v>
      </c>
      <c r="H96" s="13">
        <f t="shared" si="9"/>
        <v>0</v>
      </c>
    </row>
    <row r="97" spans="2:8" ht="12.75">
      <c r="B97" s="7" t="s">
        <v>22</v>
      </c>
      <c r="C97" s="9">
        <v>0</v>
      </c>
      <c r="D97" s="9">
        <v>0</v>
      </c>
      <c r="E97" s="9">
        <f t="shared" si="8"/>
        <v>0</v>
      </c>
      <c r="F97" s="9">
        <v>0</v>
      </c>
      <c r="G97" s="9">
        <v>0</v>
      </c>
      <c r="H97" s="13">
        <f t="shared" si="9"/>
        <v>0</v>
      </c>
    </row>
    <row r="98" spans="2:8" ht="12.75">
      <c r="B98" s="7" t="s">
        <v>23</v>
      </c>
      <c r="C98" s="9">
        <v>0</v>
      </c>
      <c r="D98" s="9">
        <v>0</v>
      </c>
      <c r="E98" s="9">
        <f t="shared" si="8"/>
        <v>0</v>
      </c>
      <c r="F98" s="9">
        <v>0</v>
      </c>
      <c r="G98" s="9">
        <v>0</v>
      </c>
      <c r="H98" s="13">
        <f t="shared" si="9"/>
        <v>0</v>
      </c>
    </row>
    <row r="99" spans="2:8" ht="12.75">
      <c r="B99" s="6" t="s">
        <v>24</v>
      </c>
      <c r="C99" s="9">
        <v>0</v>
      </c>
      <c r="D99" s="9">
        <v>0</v>
      </c>
      <c r="E99" s="9">
        <f t="shared" si="8"/>
        <v>0</v>
      </c>
      <c r="F99" s="9">
        <v>0</v>
      </c>
      <c r="G99" s="9">
        <v>0</v>
      </c>
      <c r="H99" s="13">
        <f t="shared" si="9"/>
        <v>0</v>
      </c>
    </row>
    <row r="100" spans="2:8" ht="12.75">
      <c r="B100" s="6" t="s">
        <v>25</v>
      </c>
      <c r="C100" s="9">
        <v>0</v>
      </c>
      <c r="D100" s="9">
        <v>0</v>
      </c>
      <c r="E100" s="9">
        <f t="shared" si="8"/>
        <v>0</v>
      </c>
      <c r="F100" s="9">
        <v>0</v>
      </c>
      <c r="G100" s="9">
        <v>0</v>
      </c>
      <c r="H100" s="13">
        <f t="shared" si="9"/>
        <v>0</v>
      </c>
    </row>
    <row r="101" spans="2:8" ht="12.75">
      <c r="B101" s="6" t="s">
        <v>26</v>
      </c>
      <c r="C101" s="9">
        <v>0</v>
      </c>
      <c r="D101" s="9">
        <v>0</v>
      </c>
      <c r="E101" s="9">
        <f t="shared" si="8"/>
        <v>0</v>
      </c>
      <c r="F101" s="9">
        <v>0</v>
      </c>
      <c r="G101" s="9">
        <v>0</v>
      </c>
      <c r="H101" s="13">
        <f t="shared" si="9"/>
        <v>0</v>
      </c>
    </row>
    <row r="102" spans="2:8" ht="12.75">
      <c r="B102" s="6" t="s">
        <v>27</v>
      </c>
      <c r="C102" s="9">
        <v>0</v>
      </c>
      <c r="D102" s="9">
        <v>0</v>
      </c>
      <c r="E102" s="9">
        <f t="shared" si="8"/>
        <v>0</v>
      </c>
      <c r="F102" s="9">
        <v>0</v>
      </c>
      <c r="G102" s="9">
        <v>0</v>
      </c>
      <c r="H102" s="13">
        <f t="shared" si="9"/>
        <v>0</v>
      </c>
    </row>
    <row r="103" spans="2:8" ht="12.75">
      <c r="B103" s="6" t="s">
        <v>28</v>
      </c>
      <c r="C103" s="9">
        <v>0</v>
      </c>
      <c r="D103" s="9">
        <v>0</v>
      </c>
      <c r="E103" s="9">
        <f t="shared" si="8"/>
        <v>0</v>
      </c>
      <c r="F103" s="9">
        <v>0</v>
      </c>
      <c r="G103" s="9">
        <v>0</v>
      </c>
      <c r="H103" s="13">
        <f t="shared" si="9"/>
        <v>0</v>
      </c>
    </row>
    <row r="104" spans="2:8" ht="25.5">
      <c r="B104" s="6" t="s">
        <v>29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13">
        <f t="shared" si="9"/>
        <v>0</v>
      </c>
    </row>
    <row r="105" spans="2:8" ht="12.75">
      <c r="B105" s="6" t="s">
        <v>30</v>
      </c>
      <c r="C105" s="9">
        <v>0</v>
      </c>
      <c r="D105" s="9">
        <v>0</v>
      </c>
      <c r="E105" s="9">
        <f t="shared" si="8"/>
        <v>0</v>
      </c>
      <c r="F105" s="9">
        <v>0</v>
      </c>
      <c r="G105" s="9">
        <v>0</v>
      </c>
      <c r="H105" s="13">
        <f t="shared" si="9"/>
        <v>0</v>
      </c>
    </row>
    <row r="106" spans="2:8" ht="38.25">
      <c r="B106" s="6" t="s">
        <v>31</v>
      </c>
      <c r="C106" s="9">
        <v>0</v>
      </c>
      <c r="D106" s="9">
        <v>0</v>
      </c>
      <c r="E106" s="9">
        <f t="shared" si="8"/>
        <v>0</v>
      </c>
      <c r="F106" s="9">
        <v>0</v>
      </c>
      <c r="G106" s="9">
        <v>0</v>
      </c>
      <c r="H106" s="13">
        <f t="shared" si="9"/>
        <v>0</v>
      </c>
    </row>
    <row r="107" spans="2:8" ht="25.5">
      <c r="B107" s="6" t="s">
        <v>32</v>
      </c>
      <c r="C107" s="9">
        <v>0</v>
      </c>
      <c r="D107" s="9">
        <v>0</v>
      </c>
      <c r="E107" s="9">
        <f t="shared" si="8"/>
        <v>0</v>
      </c>
      <c r="F107" s="9">
        <v>0</v>
      </c>
      <c r="G107" s="9">
        <v>0</v>
      </c>
      <c r="H107" s="13">
        <f t="shared" si="9"/>
        <v>0</v>
      </c>
    </row>
    <row r="108" spans="2:8" ht="12.75">
      <c r="B108" s="6" t="s">
        <v>33</v>
      </c>
      <c r="C108" s="9">
        <v>0</v>
      </c>
      <c r="D108" s="9">
        <v>0</v>
      </c>
      <c r="E108" s="9">
        <f t="shared" si="8"/>
        <v>0</v>
      </c>
      <c r="F108" s="9">
        <v>0</v>
      </c>
      <c r="G108" s="9">
        <v>0</v>
      </c>
      <c r="H108" s="13">
        <f t="shared" si="9"/>
        <v>0</v>
      </c>
    </row>
    <row r="109" spans="2:8" ht="12.75">
      <c r="B109" s="6" t="s">
        <v>34</v>
      </c>
      <c r="C109" s="9">
        <v>0</v>
      </c>
      <c r="D109" s="9">
        <v>0</v>
      </c>
      <c r="E109" s="9">
        <f t="shared" si="8"/>
        <v>0</v>
      </c>
      <c r="F109" s="9">
        <v>0</v>
      </c>
      <c r="G109" s="9">
        <v>0</v>
      </c>
      <c r="H109" s="13">
        <f t="shared" si="9"/>
        <v>0</v>
      </c>
    </row>
    <row r="110" spans="2:8" ht="25.5">
      <c r="B110" s="6" t="s">
        <v>35</v>
      </c>
      <c r="C110" s="9">
        <v>0</v>
      </c>
      <c r="D110" s="9">
        <v>0</v>
      </c>
      <c r="E110" s="9">
        <f t="shared" si="8"/>
        <v>0</v>
      </c>
      <c r="F110" s="9">
        <v>0</v>
      </c>
      <c r="G110" s="9">
        <v>0</v>
      </c>
      <c r="H110" s="13">
        <f t="shared" si="9"/>
        <v>0</v>
      </c>
    </row>
    <row r="111" spans="2:8" ht="38.25">
      <c r="B111" s="6" t="s">
        <v>36</v>
      </c>
      <c r="C111" s="9">
        <v>0</v>
      </c>
      <c r="D111" s="9">
        <v>0</v>
      </c>
      <c r="E111" s="9">
        <f t="shared" si="8"/>
        <v>0</v>
      </c>
      <c r="F111" s="9">
        <v>0</v>
      </c>
      <c r="G111" s="9">
        <v>0</v>
      </c>
      <c r="H111" s="13">
        <f t="shared" si="9"/>
        <v>0</v>
      </c>
    </row>
    <row r="112" spans="2:8" ht="25.5">
      <c r="B112" s="6" t="s">
        <v>37</v>
      </c>
      <c r="C112" s="9">
        <v>0</v>
      </c>
      <c r="D112" s="9">
        <v>0</v>
      </c>
      <c r="E112" s="9">
        <f t="shared" si="8"/>
        <v>0</v>
      </c>
      <c r="F112" s="9">
        <v>0</v>
      </c>
      <c r="G112" s="9">
        <v>0</v>
      </c>
      <c r="H112" s="13">
        <f t="shared" si="9"/>
        <v>0</v>
      </c>
    </row>
    <row r="113" spans="2:8" ht="12.75">
      <c r="B113" s="6" t="s">
        <v>38</v>
      </c>
      <c r="C113" s="9">
        <v>0</v>
      </c>
      <c r="D113" s="9">
        <v>0</v>
      </c>
      <c r="E113" s="9">
        <f t="shared" si="8"/>
        <v>0</v>
      </c>
      <c r="F113" s="9">
        <v>0</v>
      </c>
      <c r="G113" s="9">
        <v>0</v>
      </c>
      <c r="H113" s="13">
        <f t="shared" si="9"/>
        <v>0</v>
      </c>
    </row>
    <row r="114" spans="2:8" ht="12.75">
      <c r="B114" s="6" t="s">
        <v>39</v>
      </c>
      <c r="C114" s="9">
        <v>0</v>
      </c>
      <c r="D114" s="9">
        <v>0</v>
      </c>
      <c r="E114" s="9">
        <f t="shared" si="8"/>
        <v>0</v>
      </c>
      <c r="F114" s="9">
        <v>0</v>
      </c>
      <c r="G114" s="9">
        <v>0</v>
      </c>
      <c r="H114" s="13">
        <f t="shared" si="9"/>
        <v>0</v>
      </c>
    </row>
    <row r="115" spans="2:8" ht="25.5">
      <c r="B115" s="6" t="s">
        <v>40</v>
      </c>
      <c r="C115" s="9">
        <v>0</v>
      </c>
      <c r="D115" s="9">
        <v>0</v>
      </c>
      <c r="E115" s="9">
        <f t="shared" si="8"/>
        <v>0</v>
      </c>
      <c r="F115" s="9">
        <v>0</v>
      </c>
      <c r="G115" s="9">
        <v>0</v>
      </c>
      <c r="H115" s="13">
        <f t="shared" si="9"/>
        <v>0</v>
      </c>
    </row>
    <row r="116" spans="2:8" ht="25.5">
      <c r="B116" s="6" t="s">
        <v>41</v>
      </c>
      <c r="C116" s="9">
        <v>0</v>
      </c>
      <c r="D116" s="9">
        <v>0</v>
      </c>
      <c r="E116" s="9">
        <f t="shared" si="8"/>
        <v>0</v>
      </c>
      <c r="F116" s="9">
        <v>0</v>
      </c>
      <c r="G116" s="9">
        <v>0</v>
      </c>
      <c r="H116" s="13">
        <f t="shared" si="9"/>
        <v>0</v>
      </c>
    </row>
    <row r="117" spans="2:8" ht="12.75">
      <c r="B117" s="6" t="s">
        <v>42</v>
      </c>
      <c r="C117" s="9">
        <v>0</v>
      </c>
      <c r="D117" s="9">
        <v>0</v>
      </c>
      <c r="E117" s="9">
        <f t="shared" si="8"/>
        <v>0</v>
      </c>
      <c r="F117" s="9">
        <v>0</v>
      </c>
      <c r="G117" s="9">
        <v>0</v>
      </c>
      <c r="H117" s="13">
        <f t="shared" si="9"/>
        <v>0</v>
      </c>
    </row>
    <row r="118" spans="2:8" ht="12.75">
      <c r="B118" s="6" t="s">
        <v>43</v>
      </c>
      <c r="C118" s="9">
        <v>8304128.94</v>
      </c>
      <c r="D118" s="9">
        <v>0</v>
      </c>
      <c r="E118" s="9">
        <f t="shared" si="8"/>
        <v>8304128.94</v>
      </c>
      <c r="F118" s="9">
        <v>4481376.06</v>
      </c>
      <c r="G118" s="9">
        <v>4481376.06</v>
      </c>
      <c r="H118" s="13">
        <f t="shared" si="9"/>
        <v>3822752.880000001</v>
      </c>
    </row>
    <row r="119" spans="2:8" ht="12.75">
      <c r="B119" s="6" t="s">
        <v>44</v>
      </c>
      <c r="C119" s="9">
        <v>11410538.42</v>
      </c>
      <c r="D119" s="9">
        <v>0</v>
      </c>
      <c r="E119" s="9">
        <f t="shared" si="8"/>
        <v>11410538.42</v>
      </c>
      <c r="F119" s="9">
        <v>6249131.44</v>
      </c>
      <c r="G119" s="9">
        <v>6249131.44</v>
      </c>
      <c r="H119" s="13">
        <f t="shared" si="9"/>
        <v>5161406.9799999995</v>
      </c>
    </row>
    <row r="120" spans="2:8" ht="12.75">
      <c r="B120" s="6" t="s">
        <v>45</v>
      </c>
      <c r="C120" s="9">
        <v>3959964.38</v>
      </c>
      <c r="D120" s="9">
        <v>0</v>
      </c>
      <c r="E120" s="9">
        <f t="shared" si="8"/>
        <v>3959964.38</v>
      </c>
      <c r="F120" s="9">
        <v>2213220.69</v>
      </c>
      <c r="G120" s="9">
        <v>2213220.69</v>
      </c>
      <c r="H120" s="13">
        <f t="shared" si="9"/>
        <v>1746743.69</v>
      </c>
    </row>
    <row r="121" spans="2:8" ht="12.75">
      <c r="B121" s="6" t="s">
        <v>46</v>
      </c>
      <c r="C121" s="9">
        <v>431614.76</v>
      </c>
      <c r="D121" s="9">
        <v>0</v>
      </c>
      <c r="E121" s="9">
        <f t="shared" si="8"/>
        <v>431614.76</v>
      </c>
      <c r="F121" s="9">
        <v>431609.52</v>
      </c>
      <c r="G121" s="9">
        <v>431609.52</v>
      </c>
      <c r="H121" s="13">
        <f t="shared" si="9"/>
        <v>5.239999999990687</v>
      </c>
    </row>
    <row r="122" spans="2:8" ht="12.75">
      <c r="B122" s="6" t="s">
        <v>47</v>
      </c>
      <c r="C122" s="9">
        <v>2430514.68</v>
      </c>
      <c r="D122" s="9">
        <v>0</v>
      </c>
      <c r="E122" s="9">
        <f t="shared" si="8"/>
        <v>2430514.68</v>
      </c>
      <c r="F122" s="9">
        <v>2430514.48</v>
      </c>
      <c r="G122" s="9">
        <v>2430514.48</v>
      </c>
      <c r="H122" s="13">
        <f t="shared" si="9"/>
        <v>0.20000000018626451</v>
      </c>
    </row>
    <row r="123" spans="2:8" ht="12.75">
      <c r="B123" s="6" t="s">
        <v>48</v>
      </c>
      <c r="C123" s="9">
        <v>2420416</v>
      </c>
      <c r="D123" s="9">
        <v>0</v>
      </c>
      <c r="E123" s="9">
        <f aca="true" t="shared" si="10" ref="E123:E154">C123+D123</f>
        <v>2420416</v>
      </c>
      <c r="F123" s="9">
        <v>2412575.22</v>
      </c>
      <c r="G123" s="9">
        <v>2412575.22</v>
      </c>
      <c r="H123" s="13">
        <f aca="true" t="shared" si="11" ref="H123:H154">E123-F123</f>
        <v>7840.779999999795</v>
      </c>
    </row>
    <row r="124" spans="2:8" ht="12.75">
      <c r="B124" s="6" t="s">
        <v>49</v>
      </c>
      <c r="C124" s="9">
        <v>0</v>
      </c>
      <c r="D124" s="9">
        <v>0</v>
      </c>
      <c r="E124" s="9">
        <f t="shared" si="10"/>
        <v>0</v>
      </c>
      <c r="F124" s="9">
        <v>0</v>
      </c>
      <c r="G124" s="9">
        <v>0</v>
      </c>
      <c r="H124" s="13">
        <f t="shared" si="11"/>
        <v>0</v>
      </c>
    </row>
    <row r="125" spans="2:8" ht="12.75">
      <c r="B125" s="6" t="s">
        <v>50</v>
      </c>
      <c r="C125" s="9">
        <v>0</v>
      </c>
      <c r="D125" s="9">
        <v>0</v>
      </c>
      <c r="E125" s="9">
        <f t="shared" si="10"/>
        <v>0</v>
      </c>
      <c r="F125" s="9">
        <v>0</v>
      </c>
      <c r="G125" s="9">
        <v>0</v>
      </c>
      <c r="H125" s="13">
        <f t="shared" si="11"/>
        <v>0</v>
      </c>
    </row>
    <row r="126" spans="2:8" ht="12.75">
      <c r="B126" s="6" t="s">
        <v>51</v>
      </c>
      <c r="C126" s="9">
        <v>0</v>
      </c>
      <c r="D126" s="9">
        <v>0</v>
      </c>
      <c r="E126" s="9">
        <f t="shared" si="10"/>
        <v>0</v>
      </c>
      <c r="F126" s="9">
        <v>0</v>
      </c>
      <c r="G126" s="9">
        <v>0</v>
      </c>
      <c r="H126" s="13">
        <f t="shared" si="11"/>
        <v>0</v>
      </c>
    </row>
    <row r="127" spans="2:8" ht="25.5">
      <c r="B127" s="6" t="s">
        <v>52</v>
      </c>
      <c r="C127" s="9">
        <v>0</v>
      </c>
      <c r="D127" s="9">
        <v>0</v>
      </c>
      <c r="E127" s="9">
        <f t="shared" si="10"/>
        <v>0</v>
      </c>
      <c r="F127" s="9">
        <v>0</v>
      </c>
      <c r="G127" s="9">
        <v>0</v>
      </c>
      <c r="H127" s="13">
        <f t="shared" si="11"/>
        <v>0</v>
      </c>
    </row>
    <row r="128" spans="2:8" ht="12.75">
      <c r="B128" s="6" t="s">
        <v>53</v>
      </c>
      <c r="C128" s="9">
        <v>0</v>
      </c>
      <c r="D128" s="9">
        <v>0</v>
      </c>
      <c r="E128" s="9">
        <f t="shared" si="10"/>
        <v>0</v>
      </c>
      <c r="F128" s="9">
        <v>0</v>
      </c>
      <c r="G128" s="9">
        <v>0</v>
      </c>
      <c r="H128" s="13">
        <f t="shared" si="11"/>
        <v>0</v>
      </c>
    </row>
    <row r="129" spans="2:8" ht="12.75">
      <c r="B129" s="6" t="s">
        <v>54</v>
      </c>
      <c r="C129" s="9">
        <v>0</v>
      </c>
      <c r="D129" s="9">
        <v>0</v>
      </c>
      <c r="E129" s="9">
        <f t="shared" si="10"/>
        <v>0</v>
      </c>
      <c r="F129" s="9">
        <v>0</v>
      </c>
      <c r="G129" s="9">
        <v>0</v>
      </c>
      <c r="H129" s="13">
        <f t="shared" si="11"/>
        <v>0</v>
      </c>
    </row>
    <row r="130" spans="2:8" ht="12.75">
      <c r="B130" s="6" t="s">
        <v>55</v>
      </c>
      <c r="C130" s="9">
        <v>0</v>
      </c>
      <c r="D130" s="9">
        <v>0</v>
      </c>
      <c r="E130" s="9">
        <f t="shared" si="10"/>
        <v>0</v>
      </c>
      <c r="F130" s="9">
        <v>0</v>
      </c>
      <c r="G130" s="9">
        <v>0</v>
      </c>
      <c r="H130" s="13">
        <f t="shared" si="11"/>
        <v>0</v>
      </c>
    </row>
    <row r="131" spans="2:8" ht="12.75">
      <c r="B131" s="6" t="s">
        <v>56</v>
      </c>
      <c r="C131" s="9">
        <v>0</v>
      </c>
      <c r="D131" s="9">
        <v>0</v>
      </c>
      <c r="E131" s="9">
        <f t="shared" si="10"/>
        <v>0</v>
      </c>
      <c r="F131" s="9">
        <v>0</v>
      </c>
      <c r="G131" s="9">
        <v>0</v>
      </c>
      <c r="H131" s="13">
        <f t="shared" si="11"/>
        <v>0</v>
      </c>
    </row>
    <row r="132" spans="2:8" ht="12.75">
      <c r="B132" s="6" t="s">
        <v>57</v>
      </c>
      <c r="C132" s="9">
        <v>0</v>
      </c>
      <c r="D132" s="9">
        <v>0</v>
      </c>
      <c r="E132" s="9">
        <f t="shared" si="10"/>
        <v>0</v>
      </c>
      <c r="F132" s="9">
        <v>0</v>
      </c>
      <c r="G132" s="9">
        <v>0</v>
      </c>
      <c r="H132" s="13">
        <f t="shared" si="11"/>
        <v>0</v>
      </c>
    </row>
    <row r="133" spans="2:8" ht="12.75">
      <c r="B133" s="6" t="s">
        <v>58</v>
      </c>
      <c r="C133" s="9">
        <v>0</v>
      </c>
      <c r="D133" s="9">
        <v>0</v>
      </c>
      <c r="E133" s="9">
        <f t="shared" si="10"/>
        <v>0</v>
      </c>
      <c r="F133" s="9">
        <v>0</v>
      </c>
      <c r="G133" s="9">
        <v>0</v>
      </c>
      <c r="H133" s="13">
        <f t="shared" si="11"/>
        <v>0</v>
      </c>
    </row>
    <row r="134" spans="2:8" ht="25.5">
      <c r="B134" s="6" t="s">
        <v>59</v>
      </c>
      <c r="C134" s="9">
        <v>0</v>
      </c>
      <c r="D134" s="9">
        <v>0</v>
      </c>
      <c r="E134" s="9">
        <f t="shared" si="10"/>
        <v>0</v>
      </c>
      <c r="F134" s="9">
        <v>0</v>
      </c>
      <c r="G134" s="9">
        <v>0</v>
      </c>
      <c r="H134" s="13">
        <f t="shared" si="11"/>
        <v>0</v>
      </c>
    </row>
    <row r="135" spans="2:8" ht="12.75">
      <c r="B135" s="6" t="s">
        <v>60</v>
      </c>
      <c r="C135" s="9">
        <v>0</v>
      </c>
      <c r="D135" s="9">
        <v>0</v>
      </c>
      <c r="E135" s="9">
        <f t="shared" si="10"/>
        <v>0</v>
      </c>
      <c r="F135" s="9">
        <v>0</v>
      </c>
      <c r="G135" s="9">
        <v>0</v>
      </c>
      <c r="H135" s="13">
        <f t="shared" si="11"/>
        <v>0</v>
      </c>
    </row>
    <row r="136" spans="2:8" ht="25.5">
      <c r="B136" s="6" t="s">
        <v>61</v>
      </c>
      <c r="C136" s="9">
        <v>0</v>
      </c>
      <c r="D136" s="9">
        <v>0</v>
      </c>
      <c r="E136" s="9">
        <f t="shared" si="10"/>
        <v>0</v>
      </c>
      <c r="F136" s="9">
        <v>0</v>
      </c>
      <c r="G136" s="9">
        <v>0</v>
      </c>
      <c r="H136" s="13">
        <f t="shared" si="11"/>
        <v>0</v>
      </c>
    </row>
    <row r="137" spans="2:8" ht="12.75">
      <c r="B137" s="6" t="s">
        <v>62</v>
      </c>
      <c r="C137" s="9">
        <v>0</v>
      </c>
      <c r="D137" s="9">
        <v>0</v>
      </c>
      <c r="E137" s="9">
        <f t="shared" si="10"/>
        <v>0</v>
      </c>
      <c r="F137" s="9">
        <v>0</v>
      </c>
      <c r="G137" s="9">
        <v>0</v>
      </c>
      <c r="H137" s="13">
        <f t="shared" si="11"/>
        <v>0</v>
      </c>
    </row>
    <row r="138" spans="2:8" ht="12.75">
      <c r="B138" s="6" t="s">
        <v>63</v>
      </c>
      <c r="C138" s="9">
        <v>0</v>
      </c>
      <c r="D138" s="9">
        <v>0</v>
      </c>
      <c r="E138" s="9">
        <f t="shared" si="10"/>
        <v>0</v>
      </c>
      <c r="F138" s="9">
        <v>0</v>
      </c>
      <c r="G138" s="9">
        <v>0</v>
      </c>
      <c r="H138" s="13">
        <f t="shared" si="11"/>
        <v>0</v>
      </c>
    </row>
    <row r="139" spans="2:8" ht="12.75">
      <c r="B139" s="6" t="s">
        <v>64</v>
      </c>
      <c r="C139" s="9">
        <v>0</v>
      </c>
      <c r="D139" s="9">
        <v>0</v>
      </c>
      <c r="E139" s="9">
        <f t="shared" si="10"/>
        <v>0</v>
      </c>
      <c r="F139" s="9">
        <v>0</v>
      </c>
      <c r="G139" s="9">
        <v>0</v>
      </c>
      <c r="H139" s="13">
        <f t="shared" si="11"/>
        <v>0</v>
      </c>
    </row>
    <row r="140" spans="2:8" ht="25.5">
      <c r="B140" s="6" t="s">
        <v>65</v>
      </c>
      <c r="C140" s="9">
        <v>0</v>
      </c>
      <c r="D140" s="9">
        <v>0</v>
      </c>
      <c r="E140" s="9">
        <f t="shared" si="10"/>
        <v>0</v>
      </c>
      <c r="F140" s="9">
        <v>0</v>
      </c>
      <c r="G140" s="9">
        <v>0</v>
      </c>
      <c r="H140" s="13">
        <f t="shared" si="11"/>
        <v>0</v>
      </c>
    </row>
    <row r="141" spans="2:8" ht="12.75">
      <c r="B141" s="6" t="s">
        <v>66</v>
      </c>
      <c r="C141" s="9">
        <v>0</v>
      </c>
      <c r="D141" s="9">
        <v>0</v>
      </c>
      <c r="E141" s="9">
        <f t="shared" si="10"/>
        <v>0</v>
      </c>
      <c r="F141" s="9">
        <v>0</v>
      </c>
      <c r="G141" s="9">
        <v>0</v>
      </c>
      <c r="H141" s="13">
        <f t="shared" si="11"/>
        <v>0</v>
      </c>
    </row>
    <row r="142" spans="2:8" ht="12.75">
      <c r="B142" s="6" t="s">
        <v>67</v>
      </c>
      <c r="C142" s="9">
        <v>0</v>
      </c>
      <c r="D142" s="9">
        <v>0</v>
      </c>
      <c r="E142" s="9">
        <f t="shared" si="10"/>
        <v>0</v>
      </c>
      <c r="F142" s="9">
        <v>0</v>
      </c>
      <c r="G142" s="9">
        <v>0</v>
      </c>
      <c r="H142" s="13">
        <f t="shared" si="11"/>
        <v>0</v>
      </c>
    </row>
    <row r="143" spans="2:8" ht="12.75">
      <c r="B143" s="6" t="s">
        <v>68</v>
      </c>
      <c r="C143" s="9">
        <v>0</v>
      </c>
      <c r="D143" s="9">
        <v>0</v>
      </c>
      <c r="E143" s="9">
        <f t="shared" si="10"/>
        <v>0</v>
      </c>
      <c r="F143" s="9">
        <v>0</v>
      </c>
      <c r="G143" s="9">
        <v>0</v>
      </c>
      <c r="H143" s="13">
        <f t="shared" si="11"/>
        <v>0</v>
      </c>
    </row>
    <row r="144" spans="2:8" ht="12.75">
      <c r="B144" s="6" t="s">
        <v>69</v>
      </c>
      <c r="C144" s="9">
        <v>0</v>
      </c>
      <c r="D144" s="9">
        <v>0</v>
      </c>
      <c r="E144" s="9">
        <f t="shared" si="10"/>
        <v>0</v>
      </c>
      <c r="F144" s="9">
        <v>0</v>
      </c>
      <c r="G144" s="9">
        <v>0</v>
      </c>
      <c r="H144" s="13">
        <f t="shared" si="11"/>
        <v>0</v>
      </c>
    </row>
    <row r="145" spans="2:8" ht="12.75">
      <c r="B145" s="6" t="s">
        <v>70</v>
      </c>
      <c r="C145" s="9">
        <v>0</v>
      </c>
      <c r="D145" s="9">
        <v>0</v>
      </c>
      <c r="E145" s="9">
        <f t="shared" si="10"/>
        <v>0</v>
      </c>
      <c r="F145" s="9">
        <v>0</v>
      </c>
      <c r="G145" s="9">
        <v>0</v>
      </c>
      <c r="H145" s="13">
        <f t="shared" si="11"/>
        <v>0</v>
      </c>
    </row>
    <row r="146" spans="2:8" ht="12.75">
      <c r="B146" s="6" t="s">
        <v>71</v>
      </c>
      <c r="C146" s="9">
        <v>0</v>
      </c>
      <c r="D146" s="9">
        <v>0</v>
      </c>
      <c r="E146" s="9">
        <f t="shared" si="10"/>
        <v>0</v>
      </c>
      <c r="F146" s="9">
        <v>0</v>
      </c>
      <c r="G146" s="9">
        <v>0</v>
      </c>
      <c r="H146" s="13">
        <f t="shared" si="11"/>
        <v>0</v>
      </c>
    </row>
    <row r="147" spans="2:8" ht="12.75">
      <c r="B147" s="6" t="s">
        <v>72</v>
      </c>
      <c r="C147" s="9">
        <v>0</v>
      </c>
      <c r="D147" s="9">
        <v>0</v>
      </c>
      <c r="E147" s="9">
        <f t="shared" si="10"/>
        <v>0</v>
      </c>
      <c r="F147" s="9">
        <v>0</v>
      </c>
      <c r="G147" s="9">
        <v>0</v>
      </c>
      <c r="H147" s="13">
        <f t="shared" si="11"/>
        <v>0</v>
      </c>
    </row>
    <row r="148" spans="2:8" ht="12.75">
      <c r="B148" s="6" t="s">
        <v>73</v>
      </c>
      <c r="C148" s="9">
        <v>0</v>
      </c>
      <c r="D148" s="9">
        <v>0</v>
      </c>
      <c r="E148" s="9">
        <f t="shared" si="10"/>
        <v>0</v>
      </c>
      <c r="F148" s="9">
        <v>0</v>
      </c>
      <c r="G148" s="9">
        <v>0</v>
      </c>
      <c r="H148" s="13">
        <f t="shared" si="11"/>
        <v>0</v>
      </c>
    </row>
    <row r="149" spans="2:8" ht="12.75">
      <c r="B149" s="6" t="s">
        <v>74</v>
      </c>
      <c r="C149" s="9">
        <v>0</v>
      </c>
      <c r="D149" s="9">
        <v>0</v>
      </c>
      <c r="E149" s="9">
        <f t="shared" si="10"/>
        <v>0</v>
      </c>
      <c r="F149" s="9">
        <v>0</v>
      </c>
      <c r="G149" s="9">
        <v>0</v>
      </c>
      <c r="H149" s="13">
        <f t="shared" si="11"/>
        <v>0</v>
      </c>
    </row>
    <row r="150" spans="2:8" ht="12.75">
      <c r="B150" s="6" t="s">
        <v>75</v>
      </c>
      <c r="C150" s="9">
        <v>0</v>
      </c>
      <c r="D150" s="9">
        <v>0</v>
      </c>
      <c r="E150" s="9">
        <f t="shared" si="10"/>
        <v>0</v>
      </c>
      <c r="F150" s="9">
        <v>0</v>
      </c>
      <c r="G150" s="9">
        <v>0</v>
      </c>
      <c r="H150" s="13">
        <f t="shared" si="11"/>
        <v>0</v>
      </c>
    </row>
    <row r="151" spans="2:8" ht="12.75">
      <c r="B151" s="6" t="s">
        <v>76</v>
      </c>
      <c r="C151" s="9">
        <v>18495426</v>
      </c>
      <c r="D151" s="9">
        <v>-18495426</v>
      </c>
      <c r="E151" s="9">
        <f t="shared" si="10"/>
        <v>0</v>
      </c>
      <c r="F151" s="9">
        <v>0</v>
      </c>
      <c r="G151" s="9">
        <v>0</v>
      </c>
      <c r="H151" s="13">
        <f t="shared" si="11"/>
        <v>0</v>
      </c>
    </row>
    <row r="152" spans="2:8" ht="12.75">
      <c r="B152" s="6" t="s">
        <v>77</v>
      </c>
      <c r="C152" s="9">
        <v>1</v>
      </c>
      <c r="D152" s="9">
        <v>0</v>
      </c>
      <c r="E152" s="9">
        <f t="shared" si="10"/>
        <v>1</v>
      </c>
      <c r="F152" s="9">
        <v>0</v>
      </c>
      <c r="G152" s="9">
        <v>0</v>
      </c>
      <c r="H152" s="13">
        <f t="shared" si="11"/>
        <v>1</v>
      </c>
    </row>
    <row r="153" spans="2:8" ht="12.75">
      <c r="B153" s="6" t="s">
        <v>78</v>
      </c>
      <c r="C153" s="9">
        <v>1940866</v>
      </c>
      <c r="D153" s="9">
        <v>0</v>
      </c>
      <c r="E153" s="9">
        <f t="shared" si="10"/>
        <v>1940866</v>
      </c>
      <c r="F153" s="9">
        <v>930906.15</v>
      </c>
      <c r="G153" s="9">
        <v>930906.15</v>
      </c>
      <c r="H153" s="13">
        <f t="shared" si="11"/>
        <v>1009959.85</v>
      </c>
    </row>
    <row r="154" spans="2:8" ht="12.75">
      <c r="B154" s="6" t="s">
        <v>79</v>
      </c>
      <c r="C154" s="9">
        <v>0</v>
      </c>
      <c r="D154" s="9">
        <v>76328507</v>
      </c>
      <c r="E154" s="9">
        <f t="shared" si="10"/>
        <v>76328507</v>
      </c>
      <c r="F154" s="9">
        <v>30218473.59</v>
      </c>
      <c r="G154" s="9">
        <v>30218473.59</v>
      </c>
      <c r="H154" s="13">
        <f t="shared" si="11"/>
        <v>46110033.41</v>
      </c>
    </row>
    <row r="155" spans="2:8" ht="12.75">
      <c r="B155" s="6" t="s">
        <v>80</v>
      </c>
      <c r="C155" s="9">
        <v>30820457.46</v>
      </c>
      <c r="D155" s="9">
        <v>-30820457.46</v>
      </c>
      <c r="E155" s="9">
        <f aca="true" t="shared" si="12" ref="E155:E170">C155+D155</f>
        <v>0</v>
      </c>
      <c r="F155" s="9">
        <v>0</v>
      </c>
      <c r="G155" s="9">
        <v>0</v>
      </c>
      <c r="H155" s="13">
        <f aca="true" t="shared" si="13" ref="H155:H170">E155-F155</f>
        <v>0</v>
      </c>
    </row>
    <row r="156" spans="2:8" ht="12.75">
      <c r="B156" s="6" t="s">
        <v>44</v>
      </c>
      <c r="C156" s="9">
        <v>11557671.55</v>
      </c>
      <c r="D156" s="9">
        <v>-11557671.55</v>
      </c>
      <c r="E156" s="9">
        <f t="shared" si="12"/>
        <v>0</v>
      </c>
      <c r="F156" s="9">
        <v>0</v>
      </c>
      <c r="G156" s="9">
        <v>0</v>
      </c>
      <c r="H156" s="13">
        <f t="shared" si="13"/>
        <v>0</v>
      </c>
    </row>
    <row r="157" spans="2:8" ht="12.75">
      <c r="B157" s="6" t="s">
        <v>45</v>
      </c>
      <c r="C157" s="9">
        <v>24194059.11</v>
      </c>
      <c r="D157" s="9">
        <v>-24194059.11</v>
      </c>
      <c r="E157" s="9">
        <f t="shared" si="12"/>
        <v>0</v>
      </c>
      <c r="F157" s="9">
        <v>0</v>
      </c>
      <c r="G157" s="9">
        <v>0</v>
      </c>
      <c r="H157" s="13">
        <f t="shared" si="13"/>
        <v>0</v>
      </c>
    </row>
    <row r="158" spans="2:8" ht="12.75">
      <c r="B158" s="6" t="s">
        <v>46</v>
      </c>
      <c r="C158" s="9">
        <v>1541022.87</v>
      </c>
      <c r="D158" s="9">
        <v>-1541022.87</v>
      </c>
      <c r="E158" s="9">
        <f t="shared" si="12"/>
        <v>0</v>
      </c>
      <c r="F158" s="9">
        <v>0</v>
      </c>
      <c r="G158" s="9">
        <v>0</v>
      </c>
      <c r="H158" s="13">
        <f t="shared" si="13"/>
        <v>0</v>
      </c>
    </row>
    <row r="159" spans="2:8" ht="12.75">
      <c r="B159" s="6" t="s">
        <v>47</v>
      </c>
      <c r="C159" s="9">
        <v>2311534.31</v>
      </c>
      <c r="D159" s="9">
        <v>-2311534.31</v>
      </c>
      <c r="E159" s="9">
        <f t="shared" si="12"/>
        <v>0</v>
      </c>
      <c r="F159" s="9">
        <v>0</v>
      </c>
      <c r="G159" s="9">
        <v>0</v>
      </c>
      <c r="H159" s="13">
        <f t="shared" si="13"/>
        <v>0</v>
      </c>
    </row>
    <row r="160" spans="2:8" ht="12.75">
      <c r="B160" s="6" t="s">
        <v>48</v>
      </c>
      <c r="C160" s="9">
        <v>2465636.6</v>
      </c>
      <c r="D160" s="9">
        <v>-2465636.6</v>
      </c>
      <c r="E160" s="9">
        <f t="shared" si="12"/>
        <v>0</v>
      </c>
      <c r="F160" s="9">
        <v>0</v>
      </c>
      <c r="G160" s="9">
        <v>0</v>
      </c>
      <c r="H160" s="13">
        <f t="shared" si="13"/>
        <v>0</v>
      </c>
    </row>
    <row r="161" spans="2:8" ht="12.75">
      <c r="B161" s="6" t="s">
        <v>81</v>
      </c>
      <c r="C161" s="9">
        <v>308204.57</v>
      </c>
      <c r="D161" s="9">
        <v>-308204.57</v>
      </c>
      <c r="E161" s="9">
        <f t="shared" si="12"/>
        <v>0</v>
      </c>
      <c r="F161" s="9">
        <v>0</v>
      </c>
      <c r="G161" s="9">
        <v>0</v>
      </c>
      <c r="H161" s="13">
        <f t="shared" si="13"/>
        <v>0</v>
      </c>
    </row>
    <row r="162" spans="2:8" ht="12.75">
      <c r="B162" s="6" t="s">
        <v>82</v>
      </c>
      <c r="C162" s="9">
        <v>2311534.31</v>
      </c>
      <c r="D162" s="9">
        <v>-2311534.31</v>
      </c>
      <c r="E162" s="9">
        <f t="shared" si="12"/>
        <v>0</v>
      </c>
      <c r="F162" s="9">
        <v>0</v>
      </c>
      <c r="G162" s="9">
        <v>0</v>
      </c>
      <c r="H162" s="13">
        <f t="shared" si="13"/>
        <v>0</v>
      </c>
    </row>
    <row r="163" spans="2:8" ht="12.75">
      <c r="B163" s="6" t="s">
        <v>83</v>
      </c>
      <c r="C163" s="9">
        <v>1541022.87</v>
      </c>
      <c r="D163" s="9">
        <v>-1541022.87</v>
      </c>
      <c r="E163" s="9">
        <f t="shared" si="12"/>
        <v>0</v>
      </c>
      <c r="F163" s="9">
        <v>0</v>
      </c>
      <c r="G163" s="9">
        <v>0</v>
      </c>
      <c r="H163" s="13">
        <f t="shared" si="13"/>
        <v>0</v>
      </c>
    </row>
    <row r="164" spans="2:8" ht="12.75">
      <c r="B164" s="6" t="s">
        <v>84</v>
      </c>
      <c r="C164" s="9">
        <v>0</v>
      </c>
      <c r="D164" s="9">
        <v>305971451.12</v>
      </c>
      <c r="E164" s="9">
        <f t="shared" si="12"/>
        <v>305971451.12</v>
      </c>
      <c r="F164" s="9">
        <v>160849378.47</v>
      </c>
      <c r="G164" s="9">
        <v>159977733.47</v>
      </c>
      <c r="H164" s="13">
        <f t="shared" si="13"/>
        <v>145122072.65</v>
      </c>
    </row>
    <row r="165" spans="2:8" ht="12.75">
      <c r="B165" s="6" t="s">
        <v>85</v>
      </c>
      <c r="C165" s="9">
        <v>130949947.79</v>
      </c>
      <c r="D165" s="9">
        <v>-130949947.79</v>
      </c>
      <c r="E165" s="9">
        <f t="shared" si="12"/>
        <v>0</v>
      </c>
      <c r="F165" s="9">
        <v>0</v>
      </c>
      <c r="G165" s="9">
        <v>0</v>
      </c>
      <c r="H165" s="13">
        <f t="shared" si="13"/>
        <v>0</v>
      </c>
    </row>
    <row r="166" spans="2:8" ht="12.75">
      <c r="B166" s="6" t="s">
        <v>86</v>
      </c>
      <c r="C166" s="9">
        <v>45468587.95</v>
      </c>
      <c r="D166" s="9">
        <v>-45468587.95</v>
      </c>
      <c r="E166" s="9">
        <f t="shared" si="12"/>
        <v>0</v>
      </c>
      <c r="F166" s="9">
        <v>0</v>
      </c>
      <c r="G166" s="9">
        <v>0</v>
      </c>
      <c r="H166" s="13">
        <f t="shared" si="13"/>
        <v>0</v>
      </c>
    </row>
    <row r="167" spans="2:8" ht="12.75">
      <c r="B167" s="6" t="s">
        <v>87</v>
      </c>
      <c r="C167" s="9">
        <v>3699085.2</v>
      </c>
      <c r="D167" s="9">
        <v>-3699085.2</v>
      </c>
      <c r="E167" s="9">
        <f t="shared" si="12"/>
        <v>0</v>
      </c>
      <c r="F167" s="9">
        <v>0</v>
      </c>
      <c r="G167" s="9">
        <v>0</v>
      </c>
      <c r="H167" s="13">
        <f t="shared" si="13"/>
        <v>0</v>
      </c>
    </row>
    <row r="168" spans="2:8" ht="12.75">
      <c r="B168" s="6" t="s">
        <v>88</v>
      </c>
      <c r="C168" s="9">
        <v>119194731.49</v>
      </c>
      <c r="D168" s="9">
        <v>-119194731.49</v>
      </c>
      <c r="E168" s="9">
        <f t="shared" si="12"/>
        <v>0</v>
      </c>
      <c r="F168" s="9">
        <v>0</v>
      </c>
      <c r="G168" s="9">
        <v>0</v>
      </c>
      <c r="H168" s="13">
        <f t="shared" si="13"/>
        <v>0</v>
      </c>
    </row>
    <row r="169" spans="2:8" ht="12.75">
      <c r="B169" s="6" t="s">
        <v>89</v>
      </c>
      <c r="C169" s="9">
        <v>10540000</v>
      </c>
      <c r="D169" s="9">
        <v>-10540000</v>
      </c>
      <c r="E169" s="9">
        <f t="shared" si="12"/>
        <v>0</v>
      </c>
      <c r="F169" s="9">
        <v>0</v>
      </c>
      <c r="G169" s="9">
        <v>0</v>
      </c>
      <c r="H169" s="13">
        <f t="shared" si="13"/>
        <v>0</v>
      </c>
    </row>
    <row r="170" spans="2:8" ht="12.75">
      <c r="B170" s="6" t="s">
        <v>90</v>
      </c>
      <c r="C170" s="9">
        <v>0</v>
      </c>
      <c r="D170" s="9">
        <v>510400</v>
      </c>
      <c r="E170" s="9">
        <f t="shared" si="12"/>
        <v>510400</v>
      </c>
      <c r="F170" s="9">
        <v>445156.72</v>
      </c>
      <c r="G170" s="9">
        <v>418271.4</v>
      </c>
      <c r="H170" s="13">
        <f t="shared" si="13"/>
        <v>65243.28000000003</v>
      </c>
    </row>
    <row r="171" spans="2:8" s="15" customFormat="1" ht="12.75">
      <c r="B171" s="6"/>
      <c r="C171" s="9"/>
      <c r="D171" s="9"/>
      <c r="E171" s="9"/>
      <c r="F171" s="9"/>
      <c r="G171" s="9"/>
      <c r="H171" s="13"/>
    </row>
    <row r="172" spans="2:8" ht="12.75">
      <c r="B172" s="2" t="s">
        <v>11</v>
      </c>
      <c r="C172" s="10">
        <f aca="true" t="shared" si="14" ref="C172:H172">C9+C90</f>
        <v>1540464275.1200001</v>
      </c>
      <c r="D172" s="10">
        <f t="shared" si="14"/>
        <v>44460283.83</v>
      </c>
      <c r="E172" s="10">
        <f t="shared" si="14"/>
        <v>1584924558.9499998</v>
      </c>
      <c r="F172" s="10">
        <f t="shared" si="14"/>
        <v>1034803197.86</v>
      </c>
      <c r="G172" s="10">
        <f t="shared" si="14"/>
        <v>1025583565.35</v>
      </c>
      <c r="H172" s="10">
        <f t="shared" si="14"/>
        <v>550121361.0900002</v>
      </c>
    </row>
    <row r="173" spans="2:8" ht="13.5" thickBot="1">
      <c r="B173" s="4"/>
      <c r="C173" s="14"/>
      <c r="D173" s="14"/>
      <c r="E173" s="14"/>
      <c r="F173" s="14"/>
      <c r="G173" s="14"/>
      <c r="H173" s="14"/>
    </row>
    <row r="1722" spans="2:8" ht="12.75">
      <c r="B1722" s="16"/>
      <c r="C1722" s="16"/>
      <c r="D1722" s="16"/>
      <c r="E1722" s="16"/>
      <c r="F1722" s="16"/>
      <c r="G1722" s="16"/>
      <c r="H172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Ivon Pamela</cp:lastModifiedBy>
  <cp:lastPrinted>2021-11-09T20:11:57Z</cp:lastPrinted>
  <dcterms:created xsi:type="dcterms:W3CDTF">2016-10-11T20:43:07Z</dcterms:created>
  <dcterms:modified xsi:type="dcterms:W3CDTF">2021-11-09T20:18:21Z</dcterms:modified>
  <cp:category/>
  <cp:version/>
  <cp:contentType/>
  <cp:contentStatus/>
</cp:coreProperties>
</file>