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https://d.docs.live.net/64b424148f781094/Escritorio/Proyecciones y Resultados 2022/Proyecciones/"/>
    </mc:Choice>
  </mc:AlternateContent>
  <xr:revisionPtr revIDLastSave="22" documentId="13_ncr:1_{0ABF8F97-3D14-4FDB-B2E8-5AD350363741}" xr6:coauthVersionLast="47" xr6:coauthVersionMax="47" xr10:uidLastSave="{9CE6889E-0FB3-4E7D-9E4C-5BFA55123595}"/>
  <bookViews>
    <workbookView xWindow="-120" yWindow="-120" windowWidth="20730" windowHeight="11160" xr2:uid="{00000000-000D-0000-FFFF-FFFF00000000}"/>
  </bookViews>
  <sheets>
    <sheet name="F7b_PE" sheetId="1" r:id="rId1"/>
    <sheet name="guia"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 i="1" l="1"/>
  <c r="D16" i="1"/>
  <c r="D17" i="1"/>
  <c r="D18" i="1"/>
  <c r="D29" i="1" l="1"/>
  <c r="E29" i="1" s="1"/>
  <c r="F29" i="1" s="1"/>
  <c r="D28" i="1"/>
  <c r="E28" i="1" s="1"/>
  <c r="F28" i="1" s="1"/>
  <c r="D27" i="1"/>
  <c r="E27" i="1" s="1"/>
  <c r="F27" i="1" s="1"/>
  <c r="D26" i="1"/>
  <c r="E26" i="1" s="1"/>
  <c r="F26" i="1" s="1"/>
  <c r="D25" i="1"/>
  <c r="E25" i="1" s="1"/>
  <c r="F25" i="1" s="1"/>
  <c r="D24" i="1"/>
  <c r="E24" i="1" s="1"/>
  <c r="F24" i="1" s="1"/>
  <c r="D23" i="1"/>
  <c r="E23" i="1" s="1"/>
  <c r="F23" i="1" s="1"/>
  <c r="D21" i="1"/>
  <c r="E21" i="1" s="1"/>
  <c r="F21" i="1" s="1"/>
  <c r="D14" i="1"/>
  <c r="E14" i="1" s="1"/>
  <c r="F14" i="1" s="1"/>
  <c r="D13" i="1"/>
  <c r="E13" i="1" s="1"/>
  <c r="F13" i="1" s="1"/>
  <c r="D12" i="1"/>
  <c r="E12" i="1" s="1"/>
  <c r="F12" i="1" s="1"/>
  <c r="D11" i="1"/>
  <c r="E11" i="1" s="1"/>
  <c r="F11" i="1" s="1"/>
  <c r="D10" i="1"/>
  <c r="E10" i="1" s="1"/>
  <c r="F10" i="1" s="1"/>
  <c r="C9" i="1"/>
  <c r="E18" i="1"/>
  <c r="F18" i="1" s="1"/>
  <c r="E17" i="1"/>
  <c r="F17" i="1" s="1"/>
  <c r="E16" i="1"/>
  <c r="F16" i="1" s="1"/>
  <c r="E15" i="1"/>
  <c r="F15" i="1" s="1"/>
  <c r="D9" i="1" l="1"/>
  <c r="F9" i="1" l="1"/>
  <c r="E9" i="1"/>
  <c r="D22" i="1"/>
  <c r="D20" i="1" s="1"/>
  <c r="D31" i="1" s="1"/>
  <c r="C20" i="1"/>
  <c r="C31" i="1" s="1"/>
  <c r="E22" i="1" l="1"/>
  <c r="E20" i="1" s="1"/>
  <c r="E31" i="1" s="1"/>
  <c r="F22" i="1" l="1"/>
  <c r="F20" i="1" s="1"/>
  <c r="F31" i="1" s="1"/>
</calcChain>
</file>

<file path=xl/sharedStrings.xml><?xml version="1.0" encoding="utf-8"?>
<sst xmlns="http://schemas.openxmlformats.org/spreadsheetml/2006/main" count="52" uniqueCount="43">
  <si>
    <t>(PESOS)</t>
  </si>
  <si>
    <t>(CIFRAS NOMINALES)</t>
  </si>
  <si>
    <t>Concepto (b)</t>
  </si>
  <si>
    <t xml:space="preserve">Año en Cuestión </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</si>
  <si>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</si>
  <si>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</si>
  <si>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</si>
  <si>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</si>
  <si>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</si>
  <si>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</si>
  <si>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</si>
  <si>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</si>
  <si>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</si>
  <si>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</si>
  <si>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</si>
  <si>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 Egresos Proyectados (3 = 1 + 2)</t>
  </si>
  <si>
    <r>
      <t>1. Gasto No Etiquetado</t>
    </r>
    <r>
      <rPr>
        <sz val="10"/>
        <color indexed="8"/>
        <rFont val="Arial Narrow"/>
        <family val="2"/>
      </rPr>
      <t xml:space="preserve"> </t>
    </r>
    <r>
      <rPr>
        <b/>
        <sz val="10"/>
        <color indexed="8"/>
        <rFont val="Arial Narrow"/>
        <family val="2"/>
      </rPr>
      <t>(1=A+B+C+D+E+F+G+H+I)</t>
    </r>
  </si>
  <si>
    <t>Formato 7 Proyecciones y Resultados de Ingresos y Egresos - LDF</t>
  </si>
  <si>
    <t>Formato 7 a) y b) Proyecciones de Ingresos y Egresos - LDF</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</si>
  <si>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</si>
  <si>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</si>
  <si>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r>
      <t xml:space="preserve">(a) Nombre de la Entidad Federativa / Municipio: </t>
    </r>
    <r>
      <rPr>
        <sz val="9"/>
        <color indexed="8"/>
        <rFont val="Arial"/>
        <family val="2"/>
      </rPr>
      <t>Estos formatos se presentan por cada una de las Entidades Federativas y Municipios.</t>
    </r>
  </si>
  <si>
    <r>
      <t>(b) Concepto:</t>
    </r>
    <r>
      <rPr>
        <sz val="9"/>
        <color indexed="8"/>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</si>
  <si>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t>(c) Año en Cuestión (de iniciativa de Ley) / (de proyecto de presupuesto):</t>
    </r>
    <r>
      <rPr>
        <sz val="9"/>
        <color indexed="8"/>
        <rFont val="Arial"/>
        <family val="2"/>
      </rPr>
      <t xml:space="preserve"> En ambos formatos, esta columna contiene los importes correspondientes a la Ley de Ingresos y el Presupuesto de Egresos presentados como iniciativas para ese ejercicio.</t>
    </r>
  </si>
  <si>
    <r>
      <t>(d) Año 1 al 5:</t>
    </r>
    <r>
      <rPr>
        <sz val="9"/>
        <color indexed="8"/>
        <rFont val="Arial"/>
        <family val="2"/>
      </rPr>
      <t xml:space="preserve"> En ambos formatos, las columnas contienen los importes correspondientes a las proyecciones de 5 años subsecuentes al actual, ejemplo:</t>
    </r>
  </si>
  <si>
    <t>Año en Cuestión</t>
  </si>
  <si>
    <t>Año 1</t>
  </si>
  <si>
    <t>Año 2</t>
  </si>
  <si>
    <t>Año 3</t>
  </si>
  <si>
    <t>Año 4</t>
  </si>
  <si>
    <t>Año 5</t>
  </si>
  <si>
    <t>(de iniciativa de Ley) /</t>
  </si>
  <si>
    <t>(de Proyecto de Presupuesto)</t>
  </si>
  <si>
    <t>Las proyecciones deberán abarcar para las Entidades Federativas un periodo de cinco años, adicional al Año en Cuestión. Para el caso de los Municipios con población mayor o igual a 200,000 habitantes comprenderá un periodo de tres años, adicional al Año en Cuestión; y para los Municipios con población menor a 200,000 habitantes abarcará un año adicional al Año en Cuestión.</t>
  </si>
  <si>
    <t>Recomendaciones específicas:</t>
  </si>
  <si>
    <r>
      <t>·</t>
    </r>
    <r>
      <rPr>
        <sz val="7"/>
        <color indexed="8"/>
        <rFont val="Times New Roman"/>
        <family val="1"/>
      </rPr>
      <t xml:space="preserve">            </t>
    </r>
    <r>
      <rPr>
        <sz val="9"/>
        <color indexed="8"/>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</si>
  <si>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t>MUNICIPIO DE TEPIC, NAYARIT</t>
  </si>
  <si>
    <t xml:space="preserve"> </t>
  </si>
  <si>
    <t>PROYECCION DE EGRESOS 2022-2025 - LDF</t>
  </si>
  <si>
    <t>(de proyecto de presupuesto) (2022)</t>
  </si>
  <si>
    <t>Año 1 (2023)</t>
  </si>
  <si>
    <t>Año 2 (2024)</t>
  </si>
  <si>
    <t>Año 3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</si>
</sst>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Red]\-#,##0\ "/>
  </numFmts>
  <fonts count="14" x14ac:knownFonts="1">
    <font>
      <sz val="11"/>
      <color theme="1"/>
      <name val="Calibri"/>
      <family val="2"/>
      <scheme val="minor"/>
    </font>
    <font>
      <b/>
      <sz val="10"/>
      <color indexed="8"/>
      <name val="Arial Narrow"/>
      <family val="2"/>
    </font>
    <font>
      <sz val="10"/>
      <color indexed="8"/>
      <name val="Arial Narrow"/>
      <family val="2"/>
    </font>
    <font>
      <sz val="9"/>
      <color indexed="8"/>
      <name val="Arial"/>
      <family val="2"/>
    </font>
    <font>
      <sz val="7"/>
      <color indexed="8"/>
      <name val="Times New Roman"/>
      <family val="1"/>
    </font>
    <font>
      <sz val="11"/>
      <color theme="1"/>
      <name val="Calibri"/>
      <family val="2"/>
      <scheme val="minor"/>
    </font>
    <font>
      <b/>
      <sz val="10"/>
      <color theme="1"/>
      <name val="Arial Narrow"/>
      <family val="2"/>
    </font>
    <font>
      <sz val="10"/>
      <color theme="1"/>
      <name val="Arial Narrow"/>
      <family val="2"/>
    </font>
    <font>
      <b/>
      <sz val="9"/>
      <color theme="1"/>
      <name val="Arial"/>
      <family val="2"/>
    </font>
    <font>
      <b/>
      <sz val="7"/>
      <color theme="1"/>
      <name val="Arial"/>
      <family val="2"/>
    </font>
    <font>
      <sz val="9"/>
      <color theme="1"/>
      <name val="Arial"/>
      <family val="2"/>
    </font>
    <font>
      <sz val="9"/>
      <color theme="1"/>
      <name val="Symbol"/>
      <family val="1"/>
      <charset val="2"/>
    </font>
    <font>
      <b/>
      <sz val="12"/>
      <color rgb="FFFF0000"/>
      <name val="Arial Narrow"/>
      <family val="2"/>
    </font>
    <font>
      <b/>
      <sz val="16"/>
      <color rgb="FFFF000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3" fontId="5" fillId="0" borderId="0" applyFont="0" applyFill="0" applyBorder="0" applyAlignment="0" applyProtection="0"/>
  </cellStyleXfs>
  <cellXfs count="49">
    <xf numFmtId="0" fontId="0" fillId="0" borderId="0" xfId="0"/>
    <xf numFmtId="0" fontId="8" fillId="0" borderId="0" xfId="0" applyFont="1" applyAlignment="1">
      <alignment horizontal="justify"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10" fillId="0" borderId="0" xfId="0" applyFont="1" applyAlignment="1">
      <alignment horizontal="justify" vertical="center"/>
    </xf>
    <xf numFmtId="0" fontId="8" fillId="0" borderId="0" xfId="0" applyFont="1" applyAlignment="1">
      <alignment horizontal="center" vertical="center"/>
    </xf>
    <xf numFmtId="0" fontId="7" fillId="3" borderId="0" xfId="0" applyFont="1" applyFill="1"/>
    <xf numFmtId="0" fontId="6" fillId="3" borderId="3" xfId="0" applyFont="1" applyFill="1" applyBorder="1" applyAlignment="1">
      <alignment horizontal="left" vertical="center" wrapText="1" indent="1"/>
    </xf>
    <xf numFmtId="3" fontId="6" fillId="3" borderId="5" xfId="0" applyNumberFormat="1" applyFont="1" applyFill="1" applyBorder="1" applyAlignment="1">
      <alignment vertical="center" wrapText="1"/>
    </xf>
    <xf numFmtId="0" fontId="7" fillId="3" borderId="3" xfId="0" applyFont="1" applyFill="1" applyBorder="1" applyAlignment="1">
      <alignment horizontal="left" vertical="center" wrapText="1" indent="3"/>
    </xf>
    <xf numFmtId="3" fontId="7" fillId="3" borderId="5" xfId="0" applyNumberFormat="1" applyFont="1" applyFill="1" applyBorder="1" applyAlignment="1">
      <alignment vertical="center" wrapText="1"/>
    </xf>
    <xf numFmtId="43" fontId="7" fillId="3" borderId="0" xfId="0" applyNumberFormat="1" applyFont="1" applyFill="1"/>
    <xf numFmtId="164" fontId="7" fillId="3" borderId="0" xfId="0" applyNumberFormat="1" applyFont="1" applyFill="1" applyBorder="1" applyAlignment="1">
      <alignment horizontal="right" vertical="center"/>
    </xf>
    <xf numFmtId="0" fontId="7" fillId="3" borderId="0" xfId="0" applyFont="1" applyFill="1" applyBorder="1"/>
    <xf numFmtId="164" fontId="7" fillId="3" borderId="0" xfId="0" applyNumberFormat="1" applyFont="1" applyFill="1"/>
    <xf numFmtId="0" fontId="7" fillId="3" borderId="3" xfId="0" applyFont="1" applyFill="1" applyBorder="1" applyAlignment="1">
      <alignment horizontal="left" vertical="center" wrapText="1"/>
    </xf>
    <xf numFmtId="0" fontId="7" fillId="3" borderId="4" xfId="0" applyFont="1" applyFill="1" applyBorder="1" applyAlignment="1">
      <alignment horizontal="justify" vertical="center" wrapText="1"/>
    </xf>
    <xf numFmtId="164" fontId="7" fillId="3" borderId="2" xfId="0" applyNumberFormat="1" applyFont="1" applyFill="1" applyBorder="1" applyAlignment="1">
      <alignment horizontal="right" vertical="center" wrapText="1"/>
    </xf>
    <xf numFmtId="43" fontId="7" fillId="3" borderId="0" xfId="1" applyFont="1" applyFill="1"/>
    <xf numFmtId="3" fontId="7" fillId="3" borderId="3" xfId="0" applyNumberFormat="1" applyFont="1" applyFill="1" applyBorder="1" applyAlignment="1">
      <alignment vertical="center"/>
    </xf>
    <xf numFmtId="0" fontId="10" fillId="3" borderId="0" xfId="0" applyFont="1" applyFill="1" applyAlignment="1">
      <alignment horizontal="left" vertical="center" wrapText="1"/>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3" borderId="0" xfId="0" applyFont="1" applyFill="1" applyAlignment="1">
      <alignment horizontal="center" vertical="top"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2"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0" xfId="0" applyFont="1" applyFill="1" applyBorder="1" applyAlignment="1">
      <alignment horizontal="center" vertical="center"/>
    </xf>
    <xf numFmtId="0" fontId="8" fillId="0" borderId="0" xfId="0" applyFont="1" applyAlignment="1">
      <alignment horizontal="center"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8" fillId="0" borderId="11" xfId="0" applyFont="1" applyBorder="1" applyAlignment="1">
      <alignment horizontal="left" vertical="center" wrapText="1"/>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2</xdr:row>
      <xdr:rowOff>74081</xdr:rowOff>
    </xdr:from>
    <xdr:to>
      <xdr:col>1</xdr:col>
      <xdr:colOff>2180167</xdr:colOff>
      <xdr:row>5</xdr:row>
      <xdr:rowOff>130260</xdr:rowOff>
    </xdr:to>
    <xdr:pic>
      <xdr:nvPicPr>
        <xdr:cNvPr id="4" name="image1.png">
          <a:extLst>
            <a:ext uri="{FF2B5EF4-FFF2-40B4-BE49-F238E27FC236}">
              <a16:creationId xmlns:a16="http://schemas.microsoft.com/office/drawing/2014/main" id="{4E2A150F-10C6-4238-941B-E1DA51279F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584" y="402164"/>
          <a:ext cx="2159000" cy="564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9"/>
  <sheetViews>
    <sheetView tabSelected="1" zoomScale="90" zoomScaleNormal="90" workbookViewId="0"/>
  </sheetViews>
  <sheetFormatPr baseColWidth="10" defaultColWidth="11" defaultRowHeight="12.75" x14ac:dyDescent="0.2"/>
  <cols>
    <col min="1" max="1" width="6.28515625" style="8" customWidth="1"/>
    <col min="2" max="2" width="44.7109375" style="8" customWidth="1"/>
    <col min="3" max="3" width="15.42578125" style="8" customWidth="1"/>
    <col min="4" max="6" width="13.42578125" style="8" customWidth="1"/>
    <col min="7" max="7" width="2.85546875" style="8" customWidth="1"/>
    <col min="8" max="8" width="6.140625" style="8" customWidth="1"/>
    <col min="9" max="14" width="12.5703125" style="8" customWidth="1"/>
    <col min="15" max="16384" width="11" style="8"/>
  </cols>
  <sheetData>
    <row r="2" spans="2:14" ht="13.5" thickBot="1" x14ac:dyDescent="0.25"/>
    <row r="3" spans="2:14" ht="15" customHeight="1" x14ac:dyDescent="0.2">
      <c r="B3" s="28" t="s">
        <v>36</v>
      </c>
      <c r="C3" s="29"/>
      <c r="D3" s="29"/>
      <c r="E3" s="29"/>
      <c r="F3" s="30"/>
    </row>
    <row r="4" spans="2:14" x14ac:dyDescent="0.2">
      <c r="B4" s="31" t="s">
        <v>38</v>
      </c>
      <c r="C4" s="32"/>
      <c r="D4" s="32"/>
      <c r="E4" s="32"/>
      <c r="F4" s="33"/>
    </row>
    <row r="5" spans="2:14" x14ac:dyDescent="0.2">
      <c r="B5" s="31" t="s">
        <v>0</v>
      </c>
      <c r="C5" s="32"/>
      <c r="D5" s="32"/>
      <c r="E5" s="32"/>
      <c r="F5" s="33"/>
    </row>
    <row r="6" spans="2:14" ht="15.75" customHeight="1" thickBot="1" x14ac:dyDescent="0.25">
      <c r="B6" s="34" t="s">
        <v>1</v>
      </c>
      <c r="C6" s="35"/>
      <c r="D6" s="35"/>
      <c r="E6" s="35"/>
      <c r="F6" s="36"/>
    </row>
    <row r="7" spans="2:14" ht="15" customHeight="1" x14ac:dyDescent="0.2">
      <c r="B7" s="23" t="s">
        <v>2</v>
      </c>
      <c r="C7" s="47" t="s">
        <v>3</v>
      </c>
      <c r="D7" s="25" t="s">
        <v>40</v>
      </c>
      <c r="E7" s="25" t="s">
        <v>41</v>
      </c>
      <c r="F7" s="25" t="s">
        <v>42</v>
      </c>
      <c r="G7" s="37"/>
      <c r="H7" s="38"/>
      <c r="I7" s="27"/>
      <c r="J7" s="27"/>
      <c r="K7" s="27"/>
      <c r="L7" s="27"/>
      <c r="M7" s="27"/>
      <c r="N7" s="27"/>
    </row>
    <row r="8" spans="2:14" ht="39" customHeight="1" thickBot="1" x14ac:dyDescent="0.25">
      <c r="B8" s="24"/>
      <c r="C8" s="48" t="s">
        <v>39</v>
      </c>
      <c r="D8" s="26"/>
      <c r="E8" s="26"/>
      <c r="F8" s="26"/>
      <c r="G8" s="37"/>
      <c r="H8" s="38"/>
      <c r="I8" s="27"/>
      <c r="J8" s="27"/>
      <c r="K8" s="27"/>
      <c r="L8" s="27"/>
      <c r="M8" s="27"/>
      <c r="N8" s="27"/>
    </row>
    <row r="9" spans="2:14" ht="12.75" customHeight="1" x14ac:dyDescent="0.2">
      <c r="B9" s="9" t="s">
        <v>16</v>
      </c>
      <c r="C9" s="10">
        <f>SUM(C10:C18)</f>
        <v>1142524350.48</v>
      </c>
      <c r="D9" s="10">
        <f>SUM(D10:D18)</f>
        <v>1176800080.9944</v>
      </c>
      <c r="E9" s="10">
        <f>SUM(E10:E18)</f>
        <v>1212104083.4242322</v>
      </c>
      <c r="F9" s="10">
        <f>SUM(F10:F18)</f>
        <v>1248467205.9269588</v>
      </c>
    </row>
    <row r="10" spans="2:14" x14ac:dyDescent="0.2">
      <c r="B10" s="11" t="s">
        <v>4</v>
      </c>
      <c r="C10" s="21">
        <v>714050576.07999992</v>
      </c>
      <c r="D10" s="12">
        <f>C10*1.03</f>
        <v>735472093.36239994</v>
      </c>
      <c r="E10" s="12">
        <f>D10*1.03</f>
        <v>757536256.1632719</v>
      </c>
      <c r="F10" s="12">
        <f>E10*1.03</f>
        <v>780262343.84817004</v>
      </c>
      <c r="G10" s="13"/>
      <c r="H10" s="13"/>
      <c r="I10" s="14"/>
      <c r="J10" s="15"/>
    </row>
    <row r="11" spans="2:14" x14ac:dyDescent="0.2">
      <c r="B11" s="11" t="s">
        <v>5</v>
      </c>
      <c r="C11" s="21">
        <v>59579780.82</v>
      </c>
      <c r="D11" s="12">
        <f>C11*1.03</f>
        <v>61367174.244600005</v>
      </c>
      <c r="E11" s="12">
        <f t="shared" ref="E11:F18" si="0">D11*1.03</f>
        <v>63208189.471938007</v>
      </c>
      <c r="F11" s="12">
        <f t="shared" si="0"/>
        <v>65104435.156096146</v>
      </c>
      <c r="I11" s="14"/>
      <c r="J11" s="15"/>
    </row>
    <row r="12" spans="2:14" x14ac:dyDescent="0.2">
      <c r="B12" s="11" t="s">
        <v>6</v>
      </c>
      <c r="C12" s="21">
        <v>57999619.879999995</v>
      </c>
      <c r="D12" s="12">
        <f>C12*1.03</f>
        <v>59739608.476399995</v>
      </c>
      <c r="E12" s="12">
        <f t="shared" si="0"/>
        <v>61531796.730691999</v>
      </c>
      <c r="F12" s="12">
        <f t="shared" si="0"/>
        <v>63377750.632612757</v>
      </c>
      <c r="I12" s="14"/>
      <c r="J12" s="15"/>
    </row>
    <row r="13" spans="2:14" ht="25.5" x14ac:dyDescent="0.2">
      <c r="B13" s="11" t="s">
        <v>7</v>
      </c>
      <c r="C13" s="21">
        <v>266962352.91999999</v>
      </c>
      <c r="D13" s="12">
        <f>C13*1.03</f>
        <v>274971223.50760001</v>
      </c>
      <c r="E13" s="12">
        <f t="shared" si="0"/>
        <v>283220360.21282804</v>
      </c>
      <c r="F13" s="12">
        <f t="shared" si="0"/>
        <v>291716971.0192129</v>
      </c>
      <c r="I13" s="14"/>
      <c r="J13" s="15"/>
    </row>
    <row r="14" spans="2:14" x14ac:dyDescent="0.2">
      <c r="B14" s="11" t="s">
        <v>8</v>
      </c>
      <c r="C14" s="21">
        <v>4853018.7799999993</v>
      </c>
      <c r="D14" s="12">
        <f>C14*1.03</f>
        <v>4998609.3433999997</v>
      </c>
      <c r="E14" s="12">
        <f t="shared" si="0"/>
        <v>5148567.6237019999</v>
      </c>
      <c r="F14" s="12">
        <f t="shared" si="0"/>
        <v>5303024.65241306</v>
      </c>
      <c r="I14" s="14"/>
      <c r="J14" s="15"/>
    </row>
    <row r="15" spans="2:14" x14ac:dyDescent="0.2">
      <c r="B15" s="11" t="s">
        <v>9</v>
      </c>
      <c r="C15" s="21">
        <v>0</v>
      </c>
      <c r="D15" s="12">
        <f t="shared" ref="D15:D18" si="1">C15*1.03</f>
        <v>0</v>
      </c>
      <c r="E15" s="12">
        <f t="shared" si="0"/>
        <v>0</v>
      </c>
      <c r="F15" s="12">
        <f t="shared" si="0"/>
        <v>0</v>
      </c>
      <c r="I15" s="14"/>
      <c r="J15" s="15"/>
    </row>
    <row r="16" spans="2:14" x14ac:dyDescent="0.2">
      <c r="B16" s="11" t="s">
        <v>10</v>
      </c>
      <c r="C16" s="12">
        <v>0</v>
      </c>
      <c r="D16" s="12">
        <f t="shared" si="1"/>
        <v>0</v>
      </c>
      <c r="E16" s="12">
        <f t="shared" si="0"/>
        <v>0</v>
      </c>
      <c r="F16" s="12">
        <f t="shared" si="0"/>
        <v>0</v>
      </c>
      <c r="G16" s="16"/>
      <c r="H16" s="16"/>
      <c r="I16" s="14"/>
      <c r="J16" s="15"/>
    </row>
    <row r="17" spans="2:10" x14ac:dyDescent="0.2">
      <c r="B17" s="11" t="s">
        <v>11</v>
      </c>
      <c r="C17" s="12">
        <v>6000001</v>
      </c>
      <c r="D17" s="12">
        <f t="shared" si="1"/>
        <v>6180001.0300000003</v>
      </c>
      <c r="E17" s="12">
        <f t="shared" si="0"/>
        <v>6365401.0609000009</v>
      </c>
      <c r="F17" s="12">
        <f t="shared" si="0"/>
        <v>6556363.0927270008</v>
      </c>
      <c r="G17" s="16"/>
      <c r="H17" s="16"/>
      <c r="I17" s="14"/>
      <c r="J17" s="15"/>
    </row>
    <row r="18" spans="2:10" x14ac:dyDescent="0.2">
      <c r="B18" s="11" t="s">
        <v>12</v>
      </c>
      <c r="C18" s="21">
        <v>33079001</v>
      </c>
      <c r="D18" s="12">
        <f t="shared" si="1"/>
        <v>34071371.030000001</v>
      </c>
      <c r="E18" s="12">
        <f t="shared" si="0"/>
        <v>35093512.160900004</v>
      </c>
      <c r="F18" s="12">
        <f t="shared" si="0"/>
        <v>36146317.525727004</v>
      </c>
      <c r="I18" s="14"/>
      <c r="J18" s="15"/>
    </row>
    <row r="19" spans="2:10" x14ac:dyDescent="0.2">
      <c r="B19" s="17"/>
      <c r="C19" s="12"/>
      <c r="D19" s="12"/>
      <c r="E19" s="12"/>
      <c r="F19" s="12"/>
    </row>
    <row r="20" spans="2:10" x14ac:dyDescent="0.2">
      <c r="B20" s="9" t="s">
        <v>13</v>
      </c>
      <c r="C20" s="10">
        <f>SUM(C21:C29)</f>
        <v>412123237.5</v>
      </c>
      <c r="D20" s="10">
        <f>SUM(D21:D29)</f>
        <v>424486934.625</v>
      </c>
      <c r="E20" s="10">
        <f>SUM(E21:E29)</f>
        <v>437221542.66375005</v>
      </c>
      <c r="F20" s="10">
        <f>SUM(F21:F29)</f>
        <v>450338188.94366252</v>
      </c>
    </row>
    <row r="21" spans="2:10" x14ac:dyDescent="0.2">
      <c r="B21" s="11" t="s">
        <v>4</v>
      </c>
      <c r="C21" s="21">
        <v>94145373.730000004</v>
      </c>
      <c r="D21" s="12">
        <f t="shared" ref="D21:D29" si="2">C21*1.03</f>
        <v>96969734.9419</v>
      </c>
      <c r="E21" s="12">
        <f t="shared" ref="E21:F29" si="3">D21*1.03</f>
        <v>99878826.990157008</v>
      </c>
      <c r="F21" s="12">
        <f t="shared" si="3"/>
        <v>102875191.79986171</v>
      </c>
    </row>
    <row r="22" spans="2:10" x14ac:dyDescent="0.2">
      <c r="B22" s="11" t="s">
        <v>5</v>
      </c>
      <c r="C22" s="21">
        <v>21521849</v>
      </c>
      <c r="D22" s="12">
        <f t="shared" si="2"/>
        <v>22167504.469999999</v>
      </c>
      <c r="E22" s="12">
        <f t="shared" si="3"/>
        <v>22832529.6041</v>
      </c>
      <c r="F22" s="12">
        <f t="shared" si="3"/>
        <v>23517505.492223002</v>
      </c>
    </row>
    <row r="23" spans="2:10" x14ac:dyDescent="0.2">
      <c r="B23" s="11" t="s">
        <v>6</v>
      </c>
      <c r="C23" s="21">
        <v>57805955.299999997</v>
      </c>
      <c r="D23" s="12">
        <f t="shared" si="2"/>
        <v>59540133.958999999</v>
      </c>
      <c r="E23" s="12">
        <f t="shared" si="3"/>
        <v>61326337.977770001</v>
      </c>
      <c r="F23" s="12">
        <f t="shared" si="3"/>
        <v>63166128.1171031</v>
      </c>
    </row>
    <row r="24" spans="2:10" ht="25.5" x14ac:dyDescent="0.2">
      <c r="B24" s="11" t="s">
        <v>7</v>
      </c>
      <c r="C24" s="21">
        <v>0</v>
      </c>
      <c r="D24" s="12">
        <f t="shared" si="2"/>
        <v>0</v>
      </c>
      <c r="E24" s="12">
        <f t="shared" si="3"/>
        <v>0</v>
      </c>
      <c r="F24" s="12">
        <f t="shared" si="3"/>
        <v>0</v>
      </c>
    </row>
    <row r="25" spans="2:10" x14ac:dyDescent="0.2">
      <c r="B25" s="11" t="s">
        <v>8</v>
      </c>
      <c r="C25" s="21">
        <v>9118648.0899999999</v>
      </c>
      <c r="D25" s="12">
        <f t="shared" si="2"/>
        <v>9392207.5327000003</v>
      </c>
      <c r="E25" s="12">
        <f t="shared" si="3"/>
        <v>9673973.7586810011</v>
      </c>
      <c r="F25" s="12">
        <f t="shared" si="3"/>
        <v>9964192.971441431</v>
      </c>
    </row>
    <row r="26" spans="2:10" x14ac:dyDescent="0.2">
      <c r="B26" s="11" t="s">
        <v>9</v>
      </c>
      <c r="C26" s="21">
        <v>51381496.539999999</v>
      </c>
      <c r="D26" s="12">
        <f t="shared" si="2"/>
        <v>52922941.4362</v>
      </c>
      <c r="E26" s="12">
        <f t="shared" si="3"/>
        <v>54510629.679286003</v>
      </c>
      <c r="F26" s="12">
        <f t="shared" si="3"/>
        <v>56145948.569664583</v>
      </c>
      <c r="G26" s="16"/>
      <c r="H26" s="16"/>
    </row>
    <row r="27" spans="2:10" x14ac:dyDescent="0.2">
      <c r="B27" s="11" t="s">
        <v>10</v>
      </c>
      <c r="C27" s="12">
        <v>0</v>
      </c>
      <c r="D27" s="12">
        <f t="shared" si="2"/>
        <v>0</v>
      </c>
      <c r="E27" s="12">
        <f t="shared" si="3"/>
        <v>0</v>
      </c>
      <c r="F27" s="12">
        <f t="shared" si="3"/>
        <v>0</v>
      </c>
      <c r="G27" s="13"/>
      <c r="H27" s="13"/>
    </row>
    <row r="28" spans="2:10" x14ac:dyDescent="0.2">
      <c r="B28" s="11" t="s">
        <v>14</v>
      </c>
      <c r="C28" s="12">
        <v>64649914.840000004</v>
      </c>
      <c r="D28" s="12">
        <f t="shared" si="2"/>
        <v>66589412.285200007</v>
      </c>
      <c r="E28" s="12">
        <f t="shared" si="3"/>
        <v>68587094.653756008</v>
      </c>
      <c r="F28" s="12">
        <f t="shared" si="3"/>
        <v>70644707.493368685</v>
      </c>
    </row>
    <row r="29" spans="2:10" x14ac:dyDescent="0.2">
      <c r="B29" s="11" t="s">
        <v>12</v>
      </c>
      <c r="C29" s="21">
        <v>113500000</v>
      </c>
      <c r="D29" s="12">
        <f t="shared" si="2"/>
        <v>116905000</v>
      </c>
      <c r="E29" s="12">
        <f t="shared" si="3"/>
        <v>120412150</v>
      </c>
      <c r="F29" s="12">
        <f t="shared" si="3"/>
        <v>124024514.5</v>
      </c>
    </row>
    <row r="30" spans="2:10" x14ac:dyDescent="0.2">
      <c r="B30" s="17"/>
      <c r="C30" s="12"/>
      <c r="D30" s="12"/>
      <c r="E30" s="12"/>
      <c r="F30" s="12"/>
    </row>
    <row r="31" spans="2:10" x14ac:dyDescent="0.2">
      <c r="B31" s="9" t="s">
        <v>15</v>
      </c>
      <c r="C31" s="10">
        <f>C9+C20</f>
        <v>1554647587.98</v>
      </c>
      <c r="D31" s="10">
        <f>D9+D20</f>
        <v>1601287015.6194</v>
      </c>
      <c r="E31" s="10">
        <f>E9+E20</f>
        <v>1649325626.0879822</v>
      </c>
      <c r="F31" s="10">
        <f>F9+F20</f>
        <v>1698805394.8706212</v>
      </c>
      <c r="G31" s="8" t="s">
        <v>37</v>
      </c>
    </row>
    <row r="32" spans="2:10" ht="13.5" thickBot="1" x14ac:dyDescent="0.25">
      <c r="B32" s="18"/>
      <c r="C32" s="19"/>
      <c r="D32" s="19"/>
      <c r="E32" s="19"/>
      <c r="F32" s="19"/>
    </row>
    <row r="34" spans="2:6" ht="58.5" customHeight="1" x14ac:dyDescent="0.2">
      <c r="B34" s="22" t="s">
        <v>33</v>
      </c>
      <c r="C34" s="22"/>
      <c r="D34" s="22"/>
      <c r="E34" s="22"/>
      <c r="F34" s="22"/>
    </row>
    <row r="36" spans="2:6" x14ac:dyDescent="0.2">
      <c r="C36" s="20"/>
    </row>
    <row r="39" spans="2:6" x14ac:dyDescent="0.2">
      <c r="C39" s="13"/>
    </row>
  </sheetData>
  <mergeCells count="12">
    <mergeCell ref="I7:N8"/>
    <mergeCell ref="B3:F3"/>
    <mergeCell ref="B4:F4"/>
    <mergeCell ref="B5:F5"/>
    <mergeCell ref="B6:F6"/>
    <mergeCell ref="G7:G8"/>
    <mergeCell ref="H7:H8"/>
    <mergeCell ref="B34:F34"/>
    <mergeCell ref="B7:B8"/>
    <mergeCell ref="D7:D8"/>
    <mergeCell ref="E7:E8"/>
    <mergeCell ref="F7:F8"/>
  </mergeCells>
  <printOptions horizontalCentered="1"/>
  <pageMargins left="0.19685039370078741" right="0.19685039370078741" top="0.74803149606299213" bottom="0.74803149606299213" header="0.31496062992125984" footer="0.31496062992125984"/>
  <pageSetup scale="9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18"/>
  <sheetViews>
    <sheetView zoomScale="120" zoomScaleNormal="120" workbookViewId="0">
      <selection activeCell="A9" sqref="A9:E9"/>
    </sheetView>
  </sheetViews>
  <sheetFormatPr baseColWidth="10" defaultRowHeight="15" x14ac:dyDescent="0.25"/>
  <cols>
    <col min="1" max="1" width="28.7109375" customWidth="1"/>
    <col min="5" max="5" width="27.140625" customWidth="1"/>
  </cols>
  <sheetData>
    <row r="3" spans="1:6" x14ac:dyDescent="0.25">
      <c r="A3" s="39" t="s">
        <v>17</v>
      </c>
      <c r="B3" s="39"/>
      <c r="C3" s="39"/>
      <c r="D3" s="39"/>
      <c r="E3" s="39"/>
    </row>
    <row r="4" spans="1:6" x14ac:dyDescent="0.25">
      <c r="A4" s="39" t="s">
        <v>18</v>
      </c>
      <c r="B4" s="39"/>
      <c r="C4" s="39"/>
      <c r="D4" s="39"/>
      <c r="E4" s="39"/>
    </row>
    <row r="5" spans="1:6" ht="78" customHeight="1" x14ac:dyDescent="0.25">
      <c r="A5" s="40" t="s">
        <v>19</v>
      </c>
      <c r="B5" s="40"/>
      <c r="C5" s="40"/>
      <c r="D5" s="40"/>
      <c r="E5" s="40"/>
    </row>
    <row r="6" spans="1:6" x14ac:dyDescent="0.25">
      <c r="A6" s="1" t="s">
        <v>20</v>
      </c>
    </row>
    <row r="7" spans="1:6" ht="39" customHeight="1" x14ac:dyDescent="0.25">
      <c r="A7" s="41" t="s">
        <v>21</v>
      </c>
      <c r="B7" s="41"/>
      <c r="C7" s="41"/>
      <c r="D7" s="41"/>
      <c r="E7" s="41"/>
    </row>
    <row r="8" spans="1:6" ht="60.75" customHeight="1" x14ac:dyDescent="0.25">
      <c r="A8" s="41" t="s">
        <v>22</v>
      </c>
      <c r="B8" s="41"/>
      <c r="C8" s="41"/>
      <c r="D8" s="41"/>
      <c r="E8" s="41"/>
    </row>
    <row r="9" spans="1:6" ht="51" customHeight="1" x14ac:dyDescent="0.25">
      <c r="A9" s="41" t="s">
        <v>23</v>
      </c>
      <c r="B9" s="41"/>
      <c r="C9" s="41"/>
      <c r="D9" s="41"/>
      <c r="E9" s="41"/>
    </row>
    <row r="10" spans="1:6" ht="47.25" customHeight="1" thickBot="1" x14ac:dyDescent="0.3">
      <c r="A10" s="43" t="s">
        <v>24</v>
      </c>
      <c r="B10" s="43"/>
      <c r="C10" s="43"/>
      <c r="D10" s="43"/>
      <c r="E10" s="43"/>
    </row>
    <row r="11" spans="1:6" x14ac:dyDescent="0.25">
      <c r="A11" s="2" t="s">
        <v>25</v>
      </c>
      <c r="B11" s="44" t="s">
        <v>26</v>
      </c>
      <c r="C11" s="44" t="s">
        <v>27</v>
      </c>
      <c r="D11" s="44" t="s">
        <v>28</v>
      </c>
      <c r="E11" s="44" t="s">
        <v>29</v>
      </c>
      <c r="F11" s="44" t="s">
        <v>30</v>
      </c>
    </row>
    <row r="12" spans="1:6" x14ac:dyDescent="0.25">
      <c r="A12" s="3" t="s">
        <v>31</v>
      </c>
      <c r="B12" s="45"/>
      <c r="C12" s="45"/>
      <c r="D12" s="45"/>
      <c r="E12" s="45"/>
      <c r="F12" s="45"/>
    </row>
    <row r="13" spans="1:6" ht="15.75" thickBot="1" x14ac:dyDescent="0.3">
      <c r="A13" s="4" t="s">
        <v>32</v>
      </c>
      <c r="B13" s="46"/>
      <c r="C13" s="46"/>
      <c r="D13" s="46"/>
      <c r="E13" s="46"/>
      <c r="F13" s="46"/>
    </row>
    <row r="14" spans="1:6" ht="15.75" thickBot="1" x14ac:dyDescent="0.3">
      <c r="A14" s="4">
        <v>2017</v>
      </c>
      <c r="B14" s="5">
        <v>2018</v>
      </c>
      <c r="C14" s="5">
        <v>2019</v>
      </c>
      <c r="D14" s="5">
        <v>2020</v>
      </c>
      <c r="E14" s="5">
        <v>2021</v>
      </c>
      <c r="F14" s="5">
        <v>2022</v>
      </c>
    </row>
    <row r="15" spans="1:6" x14ac:dyDescent="0.25">
      <c r="A15" s="6"/>
    </row>
    <row r="16" spans="1:6" ht="43.5" customHeight="1" x14ac:dyDescent="0.25">
      <c r="A16" s="40" t="s">
        <v>33</v>
      </c>
      <c r="B16" s="40"/>
      <c r="C16" s="40"/>
      <c r="D16" s="40"/>
      <c r="E16" s="40"/>
      <c r="F16" s="40"/>
    </row>
    <row r="17" spans="1:6" x14ac:dyDescent="0.25">
      <c r="A17" s="7" t="s">
        <v>34</v>
      </c>
    </row>
    <row r="18" spans="1:6" ht="52.5" customHeight="1" x14ac:dyDescent="0.25">
      <c r="A18" s="42" t="s">
        <v>35</v>
      </c>
      <c r="B18" s="42"/>
      <c r="C18" s="42"/>
      <c r="D18" s="42"/>
      <c r="E18" s="42"/>
      <c r="F18" s="42"/>
    </row>
  </sheetData>
  <mergeCells count="14">
    <mergeCell ref="A9:E9"/>
    <mergeCell ref="A16:F16"/>
    <mergeCell ref="A18:F18"/>
    <mergeCell ref="A10:E10"/>
    <mergeCell ref="B11:B13"/>
    <mergeCell ref="C11:C13"/>
    <mergeCell ref="D11:D13"/>
    <mergeCell ref="E11:E13"/>
    <mergeCell ref="F11:F13"/>
    <mergeCell ref="A3:E3"/>
    <mergeCell ref="A4:E4"/>
    <mergeCell ref="A5:E5"/>
    <mergeCell ref="A7:E7"/>
    <mergeCell ref="A8:E8"/>
  </mergeCells>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F7b_PE</vt:lpstr>
      <vt:lpstr>guia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controlpresup77@outlook.com</cp:lastModifiedBy>
  <cp:lastPrinted>2022-04-27T19:34:14Z</cp:lastPrinted>
  <dcterms:created xsi:type="dcterms:W3CDTF">2016-10-11T21:28:47Z</dcterms:created>
  <dcterms:modified xsi:type="dcterms:W3CDTF">2022-04-27T19:34:38Z</dcterms:modified>
</cp:coreProperties>
</file>