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<sst xmlns="http://schemas.openxmlformats.org/spreadsheetml/2006/main" count="53" uniqueCount="53">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</sst>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left" vertical="center" wrapText="1" indent="2"/>
    </xf>
    <xf numFmtId="168" fontId="43" fillId="0" borderId="11" xfId="0" applyNumberFormat="1" applyFont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4" fillId="0" borderId="10" xfId="0" applyNumberFormat="1" applyFont="1" applyBorder="1" applyAlignment="1">
      <alignment horizontal="justify" vertical="center"/>
    </xf>
    <xf numFmtId="168" fontId="45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0" xfId="0" applyNumberFormat="1" applyFont="1" applyAlignment="1">
      <alignment/>
    </xf>
    <xf numFmtId="168" fontId="45" fillId="0" borderId="0" xfId="0" applyNumberFormat="1" applyFont="1" applyBorder="1" applyAlignment="1">
      <alignment horizontal="right" vertical="center" wrapText="1"/>
    </xf>
    <xf numFmtId="168" fontId="47" fillId="0" borderId="0" xfId="0" applyNumberFormat="1" applyFont="1" applyAlignment="1">
      <alignment vertical="center"/>
    </xf>
    <xf numFmtId="168" fontId="44" fillId="33" borderId="14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left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3" fillId="0" borderId="11" xfId="0" applyNumberFormat="1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3" fontId="43" fillId="0" borderId="0" xfId="49" applyFont="1" applyAlignment="1">
      <alignment/>
    </xf>
    <xf numFmtId="43" fontId="44" fillId="0" borderId="0" xfId="49" applyFont="1" applyBorder="1" applyAlignment="1">
      <alignment horizontal="right" vertical="center" wrapText="1"/>
    </xf>
    <xf numFmtId="168" fontId="46" fillId="0" borderId="15" xfId="0" applyNumberFormat="1" applyFont="1" applyBorder="1" applyAlignment="1">
      <alignment horizontal="left" vertical="top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168" fontId="44" fillId="33" borderId="20" xfId="0" applyNumberFormat="1" applyFont="1" applyFill="1" applyBorder="1" applyAlignment="1">
      <alignment horizontal="center" vertical="center" wrapText="1"/>
    </xf>
    <xf numFmtId="168" fontId="4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1</xdr:col>
      <xdr:colOff>1695450</xdr:colOff>
      <xdr:row>4</xdr:row>
      <xdr:rowOff>57150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71093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0" width="11.421875" style="1" customWidth="1"/>
    <col min="11" max="11" width="13.8515625" style="1" bestFit="1" customWidth="1"/>
    <col min="12" max="16384" width="11.421875" style="1" customWidth="1"/>
  </cols>
  <sheetData>
    <row r="1" ht="13.5" thickBot="1"/>
    <row r="2" spans="2:9" ht="12.75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11" ht="12.75">
      <c r="B8" s="2" t="s">
        <v>3</v>
      </c>
      <c r="C8" s="3">
        <f aca="true" t="shared" si="0" ref="C8:I8">C9+C13</f>
        <v>510184204.45</v>
      </c>
      <c r="D8" s="3">
        <f t="shared" si="0"/>
        <v>0</v>
      </c>
      <c r="E8" s="3">
        <f t="shared" si="0"/>
        <v>98878584.79</v>
      </c>
      <c r="F8" s="3">
        <f t="shared" si="0"/>
        <v>0</v>
      </c>
      <c r="G8" s="3">
        <f t="shared" si="0"/>
        <v>411305619.65999997</v>
      </c>
      <c r="H8" s="3">
        <f t="shared" si="0"/>
        <v>17727167.880000003</v>
      </c>
      <c r="I8" s="3">
        <f t="shared" si="0"/>
        <v>0</v>
      </c>
      <c r="K8" s="25"/>
    </row>
    <row r="9" spans="2:9" ht="12.75">
      <c r="B9" s="2" t="s">
        <v>4</v>
      </c>
      <c r="C9" s="3">
        <f aca="true" t="shared" si="1" ref="C9:I9">SUM(C10:C12)</f>
        <v>111500000</v>
      </c>
      <c r="D9" s="3">
        <f t="shared" si="1"/>
        <v>0</v>
      </c>
      <c r="E9" s="3">
        <f t="shared" si="1"/>
        <v>95217663.61</v>
      </c>
      <c r="F9" s="3">
        <f t="shared" si="1"/>
        <v>0</v>
      </c>
      <c r="G9" s="3">
        <f t="shared" si="1"/>
        <v>16282336.39</v>
      </c>
      <c r="H9" s="3">
        <f t="shared" si="1"/>
        <v>1750100.25</v>
      </c>
      <c r="I9" s="3">
        <f t="shared" si="1"/>
        <v>0</v>
      </c>
    </row>
    <row r="10" spans="2:11" ht="12.75">
      <c r="B10" s="4" t="s">
        <v>5</v>
      </c>
      <c r="C10" s="3">
        <v>111500000</v>
      </c>
      <c r="D10" s="3">
        <v>0</v>
      </c>
      <c r="E10" s="3">
        <v>95217663.61</v>
      </c>
      <c r="F10" s="3"/>
      <c r="G10" s="5">
        <v>16282336.39</v>
      </c>
      <c r="H10" s="3">
        <f>1750099.75+0.5</f>
        <v>1750100.25</v>
      </c>
      <c r="I10" s="3">
        <v>0</v>
      </c>
      <c r="K10" s="26"/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2" t="s">
        <v>8</v>
      </c>
      <c r="C13" s="3">
        <f aca="true" t="shared" si="2" ref="C13:I13">SUM(C14:C16)</f>
        <v>398684204.45</v>
      </c>
      <c r="D13" s="3">
        <f t="shared" si="2"/>
        <v>0</v>
      </c>
      <c r="E13" s="3">
        <f t="shared" si="2"/>
        <v>3660921.18</v>
      </c>
      <c r="F13" s="3">
        <f t="shared" si="2"/>
        <v>0</v>
      </c>
      <c r="G13" s="3">
        <f t="shared" si="2"/>
        <v>395023283.27</v>
      </c>
      <c r="H13" s="3">
        <f t="shared" si="2"/>
        <v>15977067.63</v>
      </c>
      <c r="I13" s="3">
        <f t="shared" si="2"/>
        <v>0</v>
      </c>
    </row>
    <row r="14" spans="2:9" ht="12.75">
      <c r="B14" s="4" t="s">
        <v>9</v>
      </c>
      <c r="C14" s="3">
        <v>398684204.45</v>
      </c>
      <c r="D14" s="3">
        <v>0</v>
      </c>
      <c r="E14" s="3">
        <v>3660921.18</v>
      </c>
      <c r="F14" s="3"/>
      <c r="G14" s="5">
        <v>395023283.27</v>
      </c>
      <c r="H14" s="3">
        <v>15977067.63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501275911.12</v>
      </c>
      <c r="D17" s="6"/>
      <c r="E17" s="6"/>
      <c r="F17" s="6"/>
      <c r="G17" s="22">
        <v>439487365.58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25.5">
      <c r="B19" s="8" t="s">
        <v>13</v>
      </c>
      <c r="C19" s="3">
        <f>C8+C17</f>
        <v>1011460115.5699999</v>
      </c>
      <c r="D19" s="3">
        <f aca="true" t="shared" si="3" ref="D19:I19">D8+D17</f>
        <v>0</v>
      </c>
      <c r="E19" s="3">
        <f t="shared" si="3"/>
        <v>98878584.79</v>
      </c>
      <c r="F19" s="3">
        <f t="shared" si="3"/>
        <v>0</v>
      </c>
      <c r="G19" s="3">
        <f t="shared" si="3"/>
        <v>850792985.24</v>
      </c>
      <c r="H19" s="3">
        <f t="shared" si="3"/>
        <v>17727167.880000003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2.75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12.75">
      <c r="B34" s="37" t="s">
        <v>46</v>
      </c>
      <c r="C34" s="37" t="s">
        <v>47</v>
      </c>
      <c r="D34" s="37" t="s">
        <v>48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3.5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2022-07-22T16:46:49Z</cp:lastPrinted>
  <dcterms:created xsi:type="dcterms:W3CDTF">2016-10-11T18:56:15Z</dcterms:created>
  <dcterms:modified xsi:type="dcterms:W3CDTF">2022-07-22T17:07:23Z</dcterms:modified>
  <cp:category/>
  <cp:version/>
  <cp:contentType/>
  <cp:contentStatus/>
</cp:coreProperties>
</file>