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<sst xmlns="http://schemas.openxmlformats.org/spreadsheetml/2006/main" count="156" uniqueCount="86">
  <si>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</si>
  <si>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</si>
  <si>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</si>
  <si>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</si>
  <si>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</si>
  <si>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</si>
  <si>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</si>
  <si>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</si>
  <si>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</si>
  <si>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</si>
  <si>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</si>
  <si>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</si>
  <si>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</si>
  <si>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</si>
  <si>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TEPIC NAYARIT (a)</t>
  </si>
  <si>
    <t>Del 1 de Enero al 31 de Marzo de 2023 (b)</t>
  </si>
  <si>
    <t>Sindicatura</t>
  </si>
  <si>
    <t>Comisiones a Cabildo</t>
  </si>
  <si>
    <t>Oficina de Presidencia</t>
  </si>
  <si>
    <t>Comunicación Social</t>
  </si>
  <si>
    <t>Oficina Ejecutiva de Gabinete</t>
  </si>
  <si>
    <t>Secretaría del Ayuntamiento</t>
  </si>
  <si>
    <t>Dirección de Gobierno</t>
  </si>
  <si>
    <t>Dirección de Registro Civil</t>
  </si>
  <si>
    <t>Protección Civil</t>
  </si>
  <si>
    <t>Consejería Jurídica</t>
  </si>
  <si>
    <t>Dirección Consultiva</t>
  </si>
  <si>
    <t>Dirección de Unidad de Transparencia</t>
  </si>
  <si>
    <t>Dirección Contenciosa</t>
  </si>
  <si>
    <t>Dirección de Difusión y Radio</t>
  </si>
  <si>
    <t>Dirección de Juzgados Cívicos</t>
  </si>
  <si>
    <t>Tesorería Municipal</t>
  </si>
  <si>
    <t>Deuda a Largo Plazo</t>
  </si>
  <si>
    <t>Inversión Pública Productiva</t>
  </si>
  <si>
    <t>Dirección de Ingresos</t>
  </si>
  <si>
    <t>Dirección de Egresos</t>
  </si>
  <si>
    <t>Dirección de Evaluación y Seguimiento</t>
  </si>
  <si>
    <t>Dirección de Administración</t>
  </si>
  <si>
    <t>Dirección de Recursos Humanos</t>
  </si>
  <si>
    <t>Pensionados y Jubilados</t>
  </si>
  <si>
    <t>Interinos</t>
  </si>
  <si>
    <t>Dirección de Innovación Gubernamental</t>
  </si>
  <si>
    <t>Dirección de Catastro e Impuesto Predial</t>
  </si>
  <si>
    <t>Dirección General de Seguridad Pública y Vialidad</t>
  </si>
  <si>
    <t>Dirección de Policía Preventiva</t>
  </si>
  <si>
    <t>Dirección de Policía Vial</t>
  </si>
  <si>
    <t>Dirección de Servicios Especiales</t>
  </si>
  <si>
    <t>Dirección General de Obras Públicas Municipales</t>
  </si>
  <si>
    <t>Dirección de Conservación y Mantenimiento</t>
  </si>
  <si>
    <t>Dirección de Construcción</t>
  </si>
  <si>
    <t>Dirección General de Ordenamiento Territorial Integral</t>
  </si>
  <si>
    <t>Dirección de Ordenamiento Territorial</t>
  </si>
  <si>
    <t>Dirección de Control y Sustentabilidad Urbana</t>
  </si>
  <si>
    <t>Dirección General de Medio Ambiente y Desarrollo Sustentable</t>
  </si>
  <si>
    <t>Dirección de Gestión Ambiental</t>
  </si>
  <si>
    <t>Dirección de Manejo Forestal y Bosques Urbanos</t>
  </si>
  <si>
    <t>Dirección General de Servicios Públicos Municipales</t>
  </si>
  <si>
    <t>Mercados</t>
  </si>
  <si>
    <t>Panteones</t>
  </si>
  <si>
    <t>Rastro</t>
  </si>
  <si>
    <t>Alumbrado Público</t>
  </si>
  <si>
    <t>Dirección de Aseo Público</t>
  </si>
  <si>
    <t>Dirección General de Bienestar Social</t>
  </si>
  <si>
    <t>INSTITUTO MUNICIPAL DE LA JUVENTUD</t>
  </si>
  <si>
    <t>INSTITUTO MUNICIPAL DE CULTURA FISICA Y DEPORTE</t>
  </si>
  <si>
    <t>INSTITUTO DE ARTE Y CULTURA</t>
  </si>
  <si>
    <t>INSTITUTO DE LA MUJER</t>
  </si>
  <si>
    <t>INSTITUTO MUNICIPAL DE LA VIVIENDA</t>
  </si>
  <si>
    <t>CONSEJO MUNICIPAL PARA PERSONAS CON DISCAPACIDAD</t>
  </si>
  <si>
    <t>Dirección de Sanidad Municipal</t>
  </si>
  <si>
    <t>Dirección de Desarrollo Social</t>
  </si>
  <si>
    <t>Dirección de Desarrollo Económico y Turismo</t>
  </si>
  <si>
    <t>Dirección de Desarrollo Rural</t>
  </si>
  <si>
    <t>Contraloría Municipal</t>
  </si>
  <si>
    <t>Dirección de Responsabilidades Administrativas</t>
  </si>
  <si>
    <t>Dirección de Control Interno</t>
  </si>
  <si>
    <t>Comisión de Derechos Humanos</t>
  </si>
  <si>
    <t>Comisionados DIF</t>
  </si>
  <si>
    <t>Subsidios DIF</t>
  </si>
  <si>
    <t>Subsidios IMPLAN</t>
  </si>
  <si>
    <t>Subsidios SIAPA</t>
  </si>
  <si>
    <t>FONDO III REMANENTE</t>
  </si>
  <si>
    <t>FONDO III</t>
  </si>
  <si>
    <t>FONDO IV REMANENTE</t>
  </si>
  <si>
    <t>FONDO IV</t>
  </si>
  <si>
    <t>RAMO 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</si>
</sst>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2143125</xdr:colOff>
      <xdr:row>4</xdr:row>
      <xdr:rowOff>0</xdr:rowOff>
    </xdr:to>
    <xdr:pic>
      <xdr:nvPicPr>
        <xdr:cNvPr id="1" name="Imagen 9" descr="Medicion de Indicadores 2022 / Contraloria - XLII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2124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5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SUM(C10:C79)</f>
        <v>1224603072.46</v>
      </c>
      <c r="D9" s="11">
        <f t="shared" si="0"/>
        <v>136857503.6900001</v>
      </c>
      <c r="E9" s="11">
        <f t="shared" si="0"/>
        <v>1361460576.15</v>
      </c>
      <c r="F9" s="11">
        <f t="shared" si="0"/>
        <v>246934147.58000004</v>
      </c>
      <c r="G9" s="11">
        <f t="shared" si="0"/>
        <v>242524142.35999998</v>
      </c>
      <c r="H9" s="11">
        <f t="shared" si="0"/>
        <v>1114526428.5700002</v>
      </c>
    </row>
    <row r="10" spans="2:8" ht="12.75">
      <c r="B10" s="7" t="s">
        <v>16</v>
      </c>
      <c r="C10" s="8">
        <v>5471250.87</v>
      </c>
      <c r="D10" s="8">
        <v>699854.01</v>
      </c>
      <c r="E10" s="8">
        <f aca="true" t="shared" si="1" ref="E10:E41">C10+D10</f>
        <v>6171104.88</v>
      </c>
      <c r="F10" s="8">
        <v>1680755.94</v>
      </c>
      <c r="G10" s="8">
        <v>1680755.94</v>
      </c>
      <c r="H10" s="13">
        <f aca="true" t="shared" si="2" ref="H10:H41">E10-F10</f>
        <v>4490348.9399999995</v>
      </c>
    </row>
    <row r="11" spans="2:8" ht="12.75">
      <c r="B11" s="7" t="s">
        <v>17</v>
      </c>
      <c r="C11" s="9">
        <v>33528459.75</v>
      </c>
      <c r="D11" s="9">
        <v>10663657.79</v>
      </c>
      <c r="E11" s="9">
        <f t="shared" si="1"/>
        <v>44192117.54</v>
      </c>
      <c r="F11" s="9">
        <v>10322116.8</v>
      </c>
      <c r="G11" s="9">
        <v>10322116.8</v>
      </c>
      <c r="H11" s="13">
        <f t="shared" si="2"/>
        <v>33870000.739999995</v>
      </c>
    </row>
    <row r="12" spans="2:8" ht="12.75">
      <c r="B12" s="7" t="s">
        <v>18</v>
      </c>
      <c r="C12" s="9">
        <v>38888995.86</v>
      </c>
      <c r="D12" s="9">
        <v>-3455668.01</v>
      </c>
      <c r="E12" s="9">
        <f t="shared" si="1"/>
        <v>35433327.85</v>
      </c>
      <c r="F12" s="9">
        <v>3966156.45</v>
      </c>
      <c r="G12" s="9">
        <v>3935593.82</v>
      </c>
      <c r="H12" s="13">
        <f t="shared" si="2"/>
        <v>31467171.400000002</v>
      </c>
    </row>
    <row r="13" spans="2:8" ht="12.75">
      <c r="B13" s="7" t="s">
        <v>19</v>
      </c>
      <c r="C13" s="9">
        <v>12731243.69</v>
      </c>
      <c r="D13" s="9">
        <v>-164045.72</v>
      </c>
      <c r="E13" s="9">
        <f t="shared" si="1"/>
        <v>12567197.969999999</v>
      </c>
      <c r="F13" s="9">
        <v>1570000.35</v>
      </c>
      <c r="G13" s="9">
        <v>1559377.77</v>
      </c>
      <c r="H13" s="13">
        <f t="shared" si="2"/>
        <v>10997197.62</v>
      </c>
    </row>
    <row r="14" spans="2:8" ht="12.75">
      <c r="B14" s="7" t="s">
        <v>20</v>
      </c>
      <c r="C14" s="9">
        <v>5072603.39</v>
      </c>
      <c r="D14" s="9">
        <v>-60914.14</v>
      </c>
      <c r="E14" s="9">
        <f t="shared" si="1"/>
        <v>5011689.25</v>
      </c>
      <c r="F14" s="9">
        <v>612284.99</v>
      </c>
      <c r="G14" s="9">
        <v>612284.99</v>
      </c>
      <c r="H14" s="13">
        <f t="shared" si="2"/>
        <v>4399404.26</v>
      </c>
    </row>
    <row r="15" spans="2:8" ht="12.75">
      <c r="B15" s="7" t="s">
        <v>21</v>
      </c>
      <c r="C15" s="9">
        <v>9881888.22</v>
      </c>
      <c r="D15" s="9">
        <v>140554.69</v>
      </c>
      <c r="E15" s="9">
        <f t="shared" si="1"/>
        <v>10022442.91</v>
      </c>
      <c r="F15" s="9">
        <v>1613640.47</v>
      </c>
      <c r="G15" s="9">
        <v>1598894.73</v>
      </c>
      <c r="H15" s="13">
        <f t="shared" si="2"/>
        <v>8408802.44</v>
      </c>
    </row>
    <row r="16" spans="2:8" ht="12.75">
      <c r="B16" s="7" t="s">
        <v>22</v>
      </c>
      <c r="C16" s="9">
        <v>7097454.36</v>
      </c>
      <c r="D16" s="9">
        <v>2197681.52</v>
      </c>
      <c r="E16" s="9">
        <f t="shared" si="1"/>
        <v>9295135.88</v>
      </c>
      <c r="F16" s="9">
        <v>1896271.62</v>
      </c>
      <c r="G16" s="9">
        <v>1896271.62</v>
      </c>
      <c r="H16" s="13">
        <f t="shared" si="2"/>
        <v>7398864.260000001</v>
      </c>
    </row>
    <row r="17" spans="2:8" ht="12.75">
      <c r="B17" s="7" t="s">
        <v>23</v>
      </c>
      <c r="C17" s="9">
        <v>16609161.27</v>
      </c>
      <c r="D17" s="9">
        <v>-717190.02</v>
      </c>
      <c r="E17" s="9">
        <f t="shared" si="1"/>
        <v>15891971.25</v>
      </c>
      <c r="F17" s="9">
        <v>2922031.37</v>
      </c>
      <c r="G17" s="9">
        <v>2922031.37</v>
      </c>
      <c r="H17" s="13">
        <f t="shared" si="2"/>
        <v>12969939.879999999</v>
      </c>
    </row>
    <row r="18" spans="2:8" ht="12.75">
      <c r="B18" s="6" t="s">
        <v>24</v>
      </c>
      <c r="C18" s="9">
        <v>6509095.35</v>
      </c>
      <c r="D18" s="9">
        <v>421912.34</v>
      </c>
      <c r="E18" s="9">
        <f t="shared" si="1"/>
        <v>6931007.6899999995</v>
      </c>
      <c r="F18" s="9">
        <v>1460622.32</v>
      </c>
      <c r="G18" s="9">
        <v>1397731.77</v>
      </c>
      <c r="H18" s="9">
        <f t="shared" si="2"/>
        <v>5470385.369999999</v>
      </c>
    </row>
    <row r="19" spans="2:8" ht="12.75">
      <c r="B19" s="6" t="s">
        <v>25</v>
      </c>
      <c r="C19" s="9">
        <v>11744478.72</v>
      </c>
      <c r="D19" s="9">
        <v>50298.41</v>
      </c>
      <c r="E19" s="9">
        <f t="shared" si="1"/>
        <v>11794777.13</v>
      </c>
      <c r="F19" s="9">
        <v>2031440.08</v>
      </c>
      <c r="G19" s="9">
        <v>2028644.92</v>
      </c>
      <c r="H19" s="9">
        <f t="shared" si="2"/>
        <v>9763337.05</v>
      </c>
    </row>
    <row r="20" spans="2:8" ht="12.75">
      <c r="B20" s="6" t="s">
        <v>26</v>
      </c>
      <c r="C20" s="9">
        <v>788873.52</v>
      </c>
      <c r="D20" s="9">
        <v>8332.24</v>
      </c>
      <c r="E20" s="9">
        <f t="shared" si="1"/>
        <v>797205.76</v>
      </c>
      <c r="F20" s="9">
        <v>161454.24</v>
      </c>
      <c r="G20" s="9">
        <v>161454.24</v>
      </c>
      <c r="H20" s="9">
        <f t="shared" si="2"/>
        <v>635751.52</v>
      </c>
    </row>
    <row r="21" spans="2:8" ht="12.75">
      <c r="B21" s="6" t="s">
        <v>27</v>
      </c>
      <c r="C21" s="9">
        <v>551587.56</v>
      </c>
      <c r="D21" s="9">
        <v>5114.85</v>
      </c>
      <c r="E21" s="9">
        <f t="shared" si="1"/>
        <v>556702.41</v>
      </c>
      <c r="F21" s="9">
        <v>70451.8</v>
      </c>
      <c r="G21" s="9">
        <v>70451.8</v>
      </c>
      <c r="H21" s="9">
        <f t="shared" si="2"/>
        <v>486250.61000000004</v>
      </c>
    </row>
    <row r="22" spans="2:8" ht="12.75">
      <c r="B22" s="6" t="s">
        <v>28</v>
      </c>
      <c r="C22" s="9">
        <v>881213.68</v>
      </c>
      <c r="D22" s="9">
        <v>-24885.15</v>
      </c>
      <c r="E22" s="9">
        <f t="shared" si="1"/>
        <v>856328.53</v>
      </c>
      <c r="F22" s="9">
        <v>104069.1</v>
      </c>
      <c r="G22" s="9">
        <v>104069.1</v>
      </c>
      <c r="H22" s="9">
        <f t="shared" si="2"/>
        <v>752259.43</v>
      </c>
    </row>
    <row r="23" spans="2:8" ht="12.75">
      <c r="B23" s="6" t="s">
        <v>29</v>
      </c>
      <c r="C23" s="9">
        <v>866333.26</v>
      </c>
      <c r="D23" s="9">
        <v>8396.66</v>
      </c>
      <c r="E23" s="9">
        <f t="shared" si="1"/>
        <v>874729.92</v>
      </c>
      <c r="F23" s="9">
        <v>137246.56</v>
      </c>
      <c r="G23" s="9">
        <v>137246.56</v>
      </c>
      <c r="H23" s="9">
        <f t="shared" si="2"/>
        <v>737483.3600000001</v>
      </c>
    </row>
    <row r="24" spans="2:8" ht="12.75">
      <c r="B24" s="6" t="s">
        <v>30</v>
      </c>
      <c r="C24" s="9">
        <v>10062457.01</v>
      </c>
      <c r="D24" s="9">
        <v>111915.2</v>
      </c>
      <c r="E24" s="9">
        <f t="shared" si="1"/>
        <v>10174372.209999999</v>
      </c>
      <c r="F24" s="9">
        <v>1949919.66</v>
      </c>
      <c r="G24" s="9">
        <v>1949919.66</v>
      </c>
      <c r="H24" s="9">
        <f t="shared" si="2"/>
        <v>8224452.549999999</v>
      </c>
    </row>
    <row r="25" spans="2:8" ht="12.75">
      <c r="B25" s="6" t="s">
        <v>31</v>
      </c>
      <c r="C25" s="9">
        <v>31555825.89</v>
      </c>
      <c r="D25" s="9">
        <v>62916592.83</v>
      </c>
      <c r="E25" s="9">
        <f t="shared" si="1"/>
        <v>94472418.72</v>
      </c>
      <c r="F25" s="9">
        <v>7099883.82</v>
      </c>
      <c r="G25" s="9">
        <v>7073308.91</v>
      </c>
      <c r="H25" s="9">
        <f t="shared" si="2"/>
        <v>87372534.9</v>
      </c>
    </row>
    <row r="26" spans="2:8" ht="12.75">
      <c r="B26" s="6" t="s">
        <v>32</v>
      </c>
      <c r="C26" s="9">
        <v>53717033.91</v>
      </c>
      <c r="D26" s="9">
        <v>-6000</v>
      </c>
      <c r="E26" s="9">
        <f t="shared" si="1"/>
        <v>53711033.91</v>
      </c>
      <c r="F26" s="9">
        <v>14165782.48</v>
      </c>
      <c r="G26" s="9">
        <v>14165782.48</v>
      </c>
      <c r="H26" s="9">
        <f t="shared" si="2"/>
        <v>39545251.42999999</v>
      </c>
    </row>
    <row r="27" spans="2:8" ht="12.75">
      <c r="B27" s="6" t="s">
        <v>33</v>
      </c>
      <c r="C27" s="9">
        <v>0</v>
      </c>
      <c r="D27" s="9">
        <v>38960563.87</v>
      </c>
      <c r="E27" s="9">
        <f t="shared" si="1"/>
        <v>38960563.87</v>
      </c>
      <c r="F27" s="9">
        <v>0</v>
      </c>
      <c r="G27" s="9">
        <v>0</v>
      </c>
      <c r="H27" s="9">
        <f t="shared" si="2"/>
        <v>38960563.87</v>
      </c>
    </row>
    <row r="28" spans="2:8" ht="12.75">
      <c r="B28" s="6" t="s">
        <v>34</v>
      </c>
      <c r="C28" s="9">
        <v>19404492.53</v>
      </c>
      <c r="D28" s="9">
        <v>824392.22</v>
      </c>
      <c r="E28" s="9">
        <f t="shared" si="1"/>
        <v>20228884.75</v>
      </c>
      <c r="F28" s="9">
        <v>4078612.62</v>
      </c>
      <c r="G28" s="9">
        <v>4056413.59</v>
      </c>
      <c r="H28" s="9">
        <f t="shared" si="2"/>
        <v>16150272.129999999</v>
      </c>
    </row>
    <row r="29" spans="2:8" ht="12.75">
      <c r="B29" s="6" t="s">
        <v>35</v>
      </c>
      <c r="C29" s="9">
        <v>59816119.12</v>
      </c>
      <c r="D29" s="9">
        <v>-46935188.6</v>
      </c>
      <c r="E29" s="9">
        <f t="shared" si="1"/>
        <v>12880930.519999996</v>
      </c>
      <c r="F29" s="9">
        <v>1876820.53</v>
      </c>
      <c r="G29" s="9">
        <v>1876820.53</v>
      </c>
      <c r="H29" s="9">
        <f t="shared" si="2"/>
        <v>11004109.989999996</v>
      </c>
    </row>
    <row r="30" spans="2:8" ht="12.75">
      <c r="B30" s="6" t="s">
        <v>36</v>
      </c>
      <c r="C30" s="9">
        <v>1796770.84</v>
      </c>
      <c r="D30" s="9">
        <v>11821.88</v>
      </c>
      <c r="E30" s="9">
        <f t="shared" si="1"/>
        <v>1808592.72</v>
      </c>
      <c r="F30" s="9">
        <v>274426.79</v>
      </c>
      <c r="G30" s="9">
        <v>274426.79</v>
      </c>
      <c r="H30" s="9">
        <f t="shared" si="2"/>
        <v>1534165.93</v>
      </c>
    </row>
    <row r="31" spans="2:8" ht="12.75">
      <c r="B31" s="6" t="s">
        <v>37</v>
      </c>
      <c r="C31" s="9">
        <v>55219000.9</v>
      </c>
      <c r="D31" s="9">
        <v>7599303.02</v>
      </c>
      <c r="E31" s="9">
        <f t="shared" si="1"/>
        <v>62818303.92</v>
      </c>
      <c r="F31" s="9">
        <v>12788692.89</v>
      </c>
      <c r="G31" s="9">
        <v>12735833.81</v>
      </c>
      <c r="H31" s="9">
        <f t="shared" si="2"/>
        <v>50029611.03</v>
      </c>
    </row>
    <row r="32" spans="2:8" ht="12.75">
      <c r="B32" s="6" t="s">
        <v>38</v>
      </c>
      <c r="C32" s="9">
        <v>59480234.48</v>
      </c>
      <c r="D32" s="9">
        <v>20854490.9</v>
      </c>
      <c r="E32" s="9">
        <f t="shared" si="1"/>
        <v>80334725.38</v>
      </c>
      <c r="F32" s="9">
        <v>12232723.43</v>
      </c>
      <c r="G32" s="9">
        <v>9439244.44</v>
      </c>
      <c r="H32" s="9">
        <f t="shared" si="2"/>
        <v>68102001.94999999</v>
      </c>
    </row>
    <row r="33" spans="2:8" ht="12.75">
      <c r="B33" s="6" t="s">
        <v>39</v>
      </c>
      <c r="C33" s="9">
        <v>215408178.06</v>
      </c>
      <c r="D33" s="9">
        <v>7229779.72</v>
      </c>
      <c r="E33" s="9">
        <f t="shared" si="1"/>
        <v>222637957.78</v>
      </c>
      <c r="F33" s="9">
        <v>50321058.19</v>
      </c>
      <c r="G33" s="9">
        <v>50135066.49</v>
      </c>
      <c r="H33" s="9">
        <f t="shared" si="2"/>
        <v>172316899.59</v>
      </c>
    </row>
    <row r="34" spans="2:8" ht="12.75">
      <c r="B34" s="6" t="s">
        <v>40</v>
      </c>
      <c r="C34" s="9">
        <v>14216485.55</v>
      </c>
      <c r="D34" s="9">
        <v>619050.16</v>
      </c>
      <c r="E34" s="9">
        <f t="shared" si="1"/>
        <v>14835535.71</v>
      </c>
      <c r="F34" s="9">
        <v>3223410.81</v>
      </c>
      <c r="G34" s="9">
        <v>3223410.81</v>
      </c>
      <c r="H34" s="9">
        <f t="shared" si="2"/>
        <v>11612124.9</v>
      </c>
    </row>
    <row r="35" spans="2:8" ht="12.75">
      <c r="B35" s="6" t="s">
        <v>41</v>
      </c>
      <c r="C35" s="9">
        <v>8961561.43</v>
      </c>
      <c r="D35" s="9">
        <v>-157267.49</v>
      </c>
      <c r="E35" s="9">
        <f t="shared" si="1"/>
        <v>8804293.94</v>
      </c>
      <c r="F35" s="9">
        <v>1158863.41</v>
      </c>
      <c r="G35" s="9">
        <v>1158863.41</v>
      </c>
      <c r="H35" s="9">
        <f t="shared" si="2"/>
        <v>7645430.529999999</v>
      </c>
    </row>
    <row r="36" spans="2:8" ht="12.75">
      <c r="B36" s="6" t="s">
        <v>42</v>
      </c>
      <c r="C36" s="9">
        <v>22332234.39</v>
      </c>
      <c r="D36" s="9">
        <v>688610.12</v>
      </c>
      <c r="E36" s="9">
        <f t="shared" si="1"/>
        <v>23020844.51</v>
      </c>
      <c r="F36" s="9">
        <v>4501208.64</v>
      </c>
      <c r="G36" s="9">
        <v>4482665.89</v>
      </c>
      <c r="H36" s="9">
        <f t="shared" si="2"/>
        <v>18519635.87</v>
      </c>
    </row>
    <row r="37" spans="2:8" ht="12.75">
      <c r="B37" s="6" t="s">
        <v>43</v>
      </c>
      <c r="C37" s="9">
        <v>10851376.06</v>
      </c>
      <c r="D37" s="9">
        <v>330646.78</v>
      </c>
      <c r="E37" s="9">
        <f t="shared" si="1"/>
        <v>11182022.84</v>
      </c>
      <c r="F37" s="9">
        <v>2413692.57</v>
      </c>
      <c r="G37" s="9">
        <v>2413692.57</v>
      </c>
      <c r="H37" s="9">
        <f t="shared" si="2"/>
        <v>8768330.27</v>
      </c>
    </row>
    <row r="38" spans="2:8" ht="12.75">
      <c r="B38" s="6" t="s">
        <v>44</v>
      </c>
      <c r="C38" s="9">
        <v>15820378.71</v>
      </c>
      <c r="D38" s="9">
        <v>1211757.7</v>
      </c>
      <c r="E38" s="9">
        <f t="shared" si="1"/>
        <v>17032136.41</v>
      </c>
      <c r="F38" s="9">
        <v>3117034.68</v>
      </c>
      <c r="G38" s="9">
        <v>3113496.67</v>
      </c>
      <c r="H38" s="9">
        <f t="shared" si="2"/>
        <v>13915101.73</v>
      </c>
    </row>
    <row r="39" spans="2:8" ht="12.75">
      <c r="B39" s="6" t="s">
        <v>45</v>
      </c>
      <c r="C39" s="9">
        <v>2095614.63</v>
      </c>
      <c r="D39" s="9">
        <v>750825.54</v>
      </c>
      <c r="E39" s="9">
        <f t="shared" si="1"/>
        <v>2846440.17</v>
      </c>
      <c r="F39" s="9">
        <v>834512.91</v>
      </c>
      <c r="G39" s="9">
        <v>834512.91</v>
      </c>
      <c r="H39" s="9">
        <f t="shared" si="2"/>
        <v>2011927.2599999998</v>
      </c>
    </row>
    <row r="40" spans="2:8" ht="12.75">
      <c r="B40" s="6" t="s">
        <v>46</v>
      </c>
      <c r="C40" s="9">
        <v>1622042.03</v>
      </c>
      <c r="D40" s="9">
        <v>75188.28</v>
      </c>
      <c r="E40" s="9">
        <f t="shared" si="1"/>
        <v>1697230.31</v>
      </c>
      <c r="F40" s="9">
        <v>510472.94</v>
      </c>
      <c r="G40" s="9">
        <v>510472.94</v>
      </c>
      <c r="H40" s="9">
        <f t="shared" si="2"/>
        <v>1186757.37</v>
      </c>
    </row>
    <row r="41" spans="2:8" ht="12.75">
      <c r="B41" s="6" t="s">
        <v>47</v>
      </c>
      <c r="C41" s="9">
        <v>14709197.45</v>
      </c>
      <c r="D41" s="9">
        <v>181089.91</v>
      </c>
      <c r="E41" s="9">
        <f t="shared" si="1"/>
        <v>14890287.36</v>
      </c>
      <c r="F41" s="9">
        <v>2383452.67</v>
      </c>
      <c r="G41" s="9">
        <v>2383452.67</v>
      </c>
      <c r="H41" s="9">
        <f t="shared" si="2"/>
        <v>12506834.69</v>
      </c>
    </row>
    <row r="42" spans="2:8" ht="12.75">
      <c r="B42" s="6" t="s">
        <v>48</v>
      </c>
      <c r="C42" s="9">
        <v>29492342.58</v>
      </c>
      <c r="D42" s="9">
        <v>-3897794.72</v>
      </c>
      <c r="E42" s="9">
        <f aca="true" t="shared" si="3" ref="E42:E73">C42+D42</f>
        <v>25594547.86</v>
      </c>
      <c r="F42" s="9">
        <v>4388319.02</v>
      </c>
      <c r="G42" s="9">
        <v>4384233.85</v>
      </c>
      <c r="H42" s="9">
        <f aca="true" t="shared" si="4" ref="H42:H73">E42-F42</f>
        <v>21206228.84</v>
      </c>
    </row>
    <row r="43" spans="2:8" ht="12.75">
      <c r="B43" s="6" t="s">
        <v>49</v>
      </c>
      <c r="C43" s="9">
        <v>10213141.1</v>
      </c>
      <c r="D43" s="9">
        <v>7248983.45</v>
      </c>
      <c r="E43" s="9">
        <f t="shared" si="3"/>
        <v>17462124.55</v>
      </c>
      <c r="F43" s="9">
        <v>3563713.07</v>
      </c>
      <c r="G43" s="9">
        <v>3293197.15</v>
      </c>
      <c r="H43" s="9">
        <f t="shared" si="4"/>
        <v>13898411.48</v>
      </c>
    </row>
    <row r="44" spans="2:8" ht="12.75">
      <c r="B44" s="6" t="s">
        <v>50</v>
      </c>
      <c r="C44" s="9">
        <v>10069955.96</v>
      </c>
      <c r="D44" s="9">
        <v>1173055.12</v>
      </c>
      <c r="E44" s="9">
        <f t="shared" si="3"/>
        <v>11243011.080000002</v>
      </c>
      <c r="F44" s="9">
        <v>2035928.6</v>
      </c>
      <c r="G44" s="9">
        <v>2005880.9</v>
      </c>
      <c r="H44" s="9">
        <f t="shared" si="4"/>
        <v>9207082.480000002</v>
      </c>
    </row>
    <row r="45" spans="2:8" ht="12.75">
      <c r="B45" s="6" t="s">
        <v>51</v>
      </c>
      <c r="C45" s="9">
        <v>7276722.08</v>
      </c>
      <c r="D45" s="9">
        <v>-602841.59</v>
      </c>
      <c r="E45" s="9">
        <f t="shared" si="3"/>
        <v>6673880.49</v>
      </c>
      <c r="F45" s="9">
        <v>1157083.8</v>
      </c>
      <c r="G45" s="9">
        <v>1157083.8</v>
      </c>
      <c r="H45" s="9">
        <f t="shared" si="4"/>
        <v>5516796.69</v>
      </c>
    </row>
    <row r="46" spans="2:8" ht="12.75">
      <c r="B46" s="6" t="s">
        <v>52</v>
      </c>
      <c r="C46" s="9">
        <v>6916843.54</v>
      </c>
      <c r="D46" s="9">
        <v>-43623.07</v>
      </c>
      <c r="E46" s="9">
        <f t="shared" si="3"/>
        <v>6873220.47</v>
      </c>
      <c r="F46" s="9">
        <v>1129197.08</v>
      </c>
      <c r="G46" s="9">
        <v>1129197.08</v>
      </c>
      <c r="H46" s="9">
        <f t="shared" si="4"/>
        <v>5744023.39</v>
      </c>
    </row>
    <row r="47" spans="2:8" ht="25.5">
      <c r="B47" s="6" t="s">
        <v>53</v>
      </c>
      <c r="C47" s="9">
        <v>2412140.68</v>
      </c>
      <c r="D47" s="9">
        <v>3211325.68</v>
      </c>
      <c r="E47" s="9">
        <f t="shared" si="3"/>
        <v>5623466.36</v>
      </c>
      <c r="F47" s="9">
        <v>1372382.53</v>
      </c>
      <c r="G47" s="9">
        <v>1372382.53</v>
      </c>
      <c r="H47" s="9">
        <f t="shared" si="4"/>
        <v>4251083.83</v>
      </c>
    </row>
    <row r="48" spans="2:8" ht="12.75">
      <c r="B48" s="6" t="s">
        <v>54</v>
      </c>
      <c r="C48" s="9">
        <v>6100216.01</v>
      </c>
      <c r="D48" s="9">
        <v>1298343.76</v>
      </c>
      <c r="E48" s="9">
        <f t="shared" si="3"/>
        <v>7398559.77</v>
      </c>
      <c r="F48" s="9">
        <v>1766991.45</v>
      </c>
      <c r="G48" s="9">
        <v>1766991.45</v>
      </c>
      <c r="H48" s="9">
        <f t="shared" si="4"/>
        <v>5631568.319999999</v>
      </c>
    </row>
    <row r="49" spans="2:8" ht="12.75">
      <c r="B49" s="6" t="s">
        <v>55</v>
      </c>
      <c r="C49" s="9">
        <v>45991824.65</v>
      </c>
      <c r="D49" s="9">
        <v>2394636.76</v>
      </c>
      <c r="E49" s="9">
        <f t="shared" si="3"/>
        <v>48386461.41</v>
      </c>
      <c r="F49" s="9">
        <v>8171839.86</v>
      </c>
      <c r="G49" s="9">
        <v>7984559.27</v>
      </c>
      <c r="H49" s="9">
        <f t="shared" si="4"/>
        <v>40214621.55</v>
      </c>
    </row>
    <row r="50" spans="2:8" ht="12.75">
      <c r="B50" s="6" t="s">
        <v>56</v>
      </c>
      <c r="C50" s="9">
        <v>4435505.33</v>
      </c>
      <c r="D50" s="9">
        <v>4549067.57</v>
      </c>
      <c r="E50" s="9">
        <f t="shared" si="3"/>
        <v>8984572.9</v>
      </c>
      <c r="F50" s="9">
        <v>2123274.04</v>
      </c>
      <c r="G50" s="9">
        <v>2123274.04</v>
      </c>
      <c r="H50" s="9">
        <f t="shared" si="4"/>
        <v>6861298.86</v>
      </c>
    </row>
    <row r="51" spans="2:8" ht="12.75">
      <c r="B51" s="6" t="s">
        <v>57</v>
      </c>
      <c r="C51" s="9">
        <v>9803686.02</v>
      </c>
      <c r="D51" s="9">
        <v>232852.75</v>
      </c>
      <c r="E51" s="9">
        <f t="shared" si="3"/>
        <v>10036538.77</v>
      </c>
      <c r="F51" s="9">
        <v>1712630.02</v>
      </c>
      <c r="G51" s="9">
        <v>1712630.02</v>
      </c>
      <c r="H51" s="9">
        <f t="shared" si="4"/>
        <v>8323908.75</v>
      </c>
    </row>
    <row r="52" spans="2:8" ht="12.75">
      <c r="B52" s="6" t="s">
        <v>58</v>
      </c>
      <c r="C52" s="9">
        <v>3953751.79</v>
      </c>
      <c r="D52" s="9">
        <v>125732.73</v>
      </c>
      <c r="E52" s="9">
        <f t="shared" si="3"/>
        <v>4079484.52</v>
      </c>
      <c r="F52" s="9">
        <v>708467.74</v>
      </c>
      <c r="G52" s="9">
        <v>701172.4</v>
      </c>
      <c r="H52" s="9">
        <f t="shared" si="4"/>
        <v>3371016.7800000003</v>
      </c>
    </row>
    <row r="53" spans="2:8" ht="12.75">
      <c r="B53" s="6" t="s">
        <v>59</v>
      </c>
      <c r="C53" s="9">
        <v>16053138.19</v>
      </c>
      <c r="D53" s="9">
        <v>679349.05</v>
      </c>
      <c r="E53" s="9">
        <f t="shared" si="3"/>
        <v>16732487.24</v>
      </c>
      <c r="F53" s="9">
        <v>3167061.99</v>
      </c>
      <c r="G53" s="9">
        <v>3140259.03</v>
      </c>
      <c r="H53" s="9">
        <f t="shared" si="4"/>
        <v>13565425.25</v>
      </c>
    </row>
    <row r="54" spans="2:8" ht="12.75">
      <c r="B54" s="6" t="s">
        <v>60</v>
      </c>
      <c r="C54" s="9">
        <v>13230947.14</v>
      </c>
      <c r="D54" s="9">
        <v>695328.37</v>
      </c>
      <c r="E54" s="9">
        <f t="shared" si="3"/>
        <v>13926275.51</v>
      </c>
      <c r="F54" s="9">
        <v>3023433.99</v>
      </c>
      <c r="G54" s="9">
        <v>2967485.7</v>
      </c>
      <c r="H54" s="9">
        <f t="shared" si="4"/>
        <v>10902841.52</v>
      </c>
    </row>
    <row r="55" spans="2:8" ht="12.75">
      <c r="B55" s="6" t="s">
        <v>61</v>
      </c>
      <c r="C55" s="9">
        <v>120860604.62</v>
      </c>
      <c r="D55" s="9">
        <v>7751105.14</v>
      </c>
      <c r="E55" s="9">
        <f t="shared" si="3"/>
        <v>128611709.76</v>
      </c>
      <c r="F55" s="9">
        <v>24206880.15</v>
      </c>
      <c r="G55" s="9">
        <v>23688084.84</v>
      </c>
      <c r="H55" s="9">
        <f t="shared" si="4"/>
        <v>104404829.61000001</v>
      </c>
    </row>
    <row r="56" spans="2:8" ht="12.75">
      <c r="B56" s="6" t="s">
        <v>62</v>
      </c>
      <c r="C56" s="9">
        <v>7169108.56</v>
      </c>
      <c r="D56" s="9">
        <v>2866877.65</v>
      </c>
      <c r="E56" s="9">
        <f t="shared" si="3"/>
        <v>10035986.209999999</v>
      </c>
      <c r="F56" s="9">
        <v>2301785.71</v>
      </c>
      <c r="G56" s="9">
        <v>2292309.87</v>
      </c>
      <c r="H56" s="9">
        <f t="shared" si="4"/>
        <v>7734200.499999999</v>
      </c>
    </row>
    <row r="57" spans="2:8" ht="12.75">
      <c r="B57" s="6" t="s">
        <v>63</v>
      </c>
      <c r="C57" s="9">
        <v>1811555.38</v>
      </c>
      <c r="D57" s="9">
        <v>5293.15</v>
      </c>
      <c r="E57" s="9">
        <f t="shared" si="3"/>
        <v>1816848.5299999998</v>
      </c>
      <c r="F57" s="9">
        <v>331752.21</v>
      </c>
      <c r="G57" s="9">
        <v>331752.21</v>
      </c>
      <c r="H57" s="9">
        <f t="shared" si="4"/>
        <v>1485096.3199999998</v>
      </c>
    </row>
    <row r="58" spans="2:8" ht="25.5">
      <c r="B58" s="6" t="s">
        <v>64</v>
      </c>
      <c r="C58" s="9">
        <v>8500380.98</v>
      </c>
      <c r="D58" s="9">
        <v>932897.34</v>
      </c>
      <c r="E58" s="9">
        <f t="shared" si="3"/>
        <v>9433278.32</v>
      </c>
      <c r="F58" s="9">
        <v>2103543.27</v>
      </c>
      <c r="G58" s="9">
        <v>2100273.86</v>
      </c>
      <c r="H58" s="9">
        <f t="shared" si="4"/>
        <v>7329735.050000001</v>
      </c>
    </row>
    <row r="59" spans="2:8" ht="12.75">
      <c r="B59" s="6" t="s">
        <v>65</v>
      </c>
      <c r="C59" s="9">
        <v>18897730.56</v>
      </c>
      <c r="D59" s="9">
        <v>1257775.53</v>
      </c>
      <c r="E59" s="9">
        <f t="shared" si="3"/>
        <v>20155506.09</v>
      </c>
      <c r="F59" s="9">
        <v>2973297.22</v>
      </c>
      <c r="G59" s="9">
        <v>2971384.6</v>
      </c>
      <c r="H59" s="9">
        <f t="shared" si="4"/>
        <v>17182208.87</v>
      </c>
    </row>
    <row r="60" spans="2:8" ht="12.75">
      <c r="B60" s="6" t="s">
        <v>66</v>
      </c>
      <c r="C60" s="9">
        <v>6093067.51</v>
      </c>
      <c r="D60" s="9">
        <v>208092.22</v>
      </c>
      <c r="E60" s="9">
        <f t="shared" si="3"/>
        <v>6301159.7299999995</v>
      </c>
      <c r="F60" s="9">
        <v>1048759.51</v>
      </c>
      <c r="G60" s="9">
        <v>1045504.74</v>
      </c>
      <c r="H60" s="9">
        <f t="shared" si="4"/>
        <v>5252400.22</v>
      </c>
    </row>
    <row r="61" spans="2:8" ht="12.75">
      <c r="B61" s="6" t="s">
        <v>67</v>
      </c>
      <c r="C61" s="9">
        <v>4665075.17</v>
      </c>
      <c r="D61" s="9">
        <v>151256.58</v>
      </c>
      <c r="E61" s="9">
        <f t="shared" si="3"/>
        <v>4816331.75</v>
      </c>
      <c r="F61" s="9">
        <v>908845.67</v>
      </c>
      <c r="G61" s="9">
        <v>906516.37</v>
      </c>
      <c r="H61" s="9">
        <f t="shared" si="4"/>
        <v>3907486.08</v>
      </c>
    </row>
    <row r="62" spans="2:8" ht="25.5">
      <c r="B62" s="6" t="s">
        <v>68</v>
      </c>
      <c r="C62" s="9">
        <v>709961.74</v>
      </c>
      <c r="D62" s="9">
        <v>-2930</v>
      </c>
      <c r="E62" s="9">
        <f t="shared" si="3"/>
        <v>707031.74</v>
      </c>
      <c r="F62" s="9">
        <v>0</v>
      </c>
      <c r="G62" s="9">
        <v>0</v>
      </c>
      <c r="H62" s="9">
        <f t="shared" si="4"/>
        <v>707031.74</v>
      </c>
    </row>
    <row r="63" spans="2:8" ht="12.75">
      <c r="B63" s="6" t="s">
        <v>69</v>
      </c>
      <c r="C63" s="9">
        <v>26659965.7</v>
      </c>
      <c r="D63" s="9">
        <v>625055.96</v>
      </c>
      <c r="E63" s="9">
        <f t="shared" si="3"/>
        <v>27285021.66</v>
      </c>
      <c r="F63" s="9">
        <v>4879006.09</v>
      </c>
      <c r="G63" s="9">
        <v>4849487.67</v>
      </c>
      <c r="H63" s="9">
        <f t="shared" si="4"/>
        <v>22406015.57</v>
      </c>
    </row>
    <row r="64" spans="2:8" ht="12.75">
      <c r="B64" s="6" t="s">
        <v>70</v>
      </c>
      <c r="C64" s="9">
        <v>10612452.19</v>
      </c>
      <c r="D64" s="9">
        <v>347561.18</v>
      </c>
      <c r="E64" s="9">
        <f t="shared" si="3"/>
        <v>10960013.37</v>
      </c>
      <c r="F64" s="9">
        <v>2077826.06</v>
      </c>
      <c r="G64" s="9">
        <v>2077826.06</v>
      </c>
      <c r="H64" s="9">
        <f t="shared" si="4"/>
        <v>8882187.309999999</v>
      </c>
    </row>
    <row r="65" spans="2:8" ht="12.75">
      <c r="B65" s="6" t="s">
        <v>71</v>
      </c>
      <c r="C65" s="9">
        <v>11696903.92</v>
      </c>
      <c r="D65" s="9">
        <v>271931.21</v>
      </c>
      <c r="E65" s="9">
        <f t="shared" si="3"/>
        <v>11968835.13</v>
      </c>
      <c r="F65" s="9">
        <v>2171039.09</v>
      </c>
      <c r="G65" s="9">
        <v>2148315.82</v>
      </c>
      <c r="H65" s="9">
        <f t="shared" si="4"/>
        <v>9797796.040000001</v>
      </c>
    </row>
    <row r="66" spans="2:8" ht="12.75">
      <c r="B66" s="6" t="s">
        <v>72</v>
      </c>
      <c r="C66" s="9">
        <v>7162047.97</v>
      </c>
      <c r="D66" s="9">
        <v>99578.61</v>
      </c>
      <c r="E66" s="9">
        <f t="shared" si="3"/>
        <v>7261626.58</v>
      </c>
      <c r="F66" s="9">
        <v>1114751.14</v>
      </c>
      <c r="G66" s="9">
        <v>1114751.14</v>
      </c>
      <c r="H66" s="9">
        <f t="shared" si="4"/>
        <v>6146875.44</v>
      </c>
    </row>
    <row r="67" spans="2:8" ht="12.75">
      <c r="B67" s="6" t="s">
        <v>73</v>
      </c>
      <c r="C67" s="9">
        <v>10911557</v>
      </c>
      <c r="D67" s="9">
        <v>265288.91</v>
      </c>
      <c r="E67" s="9">
        <f t="shared" si="3"/>
        <v>11176845.91</v>
      </c>
      <c r="F67" s="9">
        <v>1566962.65</v>
      </c>
      <c r="G67" s="9">
        <v>1557342.75</v>
      </c>
      <c r="H67" s="9">
        <f t="shared" si="4"/>
        <v>9609883.26</v>
      </c>
    </row>
    <row r="68" spans="2:8" ht="12.75">
      <c r="B68" s="6" t="s">
        <v>74</v>
      </c>
      <c r="C68" s="9">
        <v>1685262.48</v>
      </c>
      <c r="D68" s="9">
        <v>16865.16</v>
      </c>
      <c r="E68" s="9">
        <f t="shared" si="3"/>
        <v>1702127.64</v>
      </c>
      <c r="F68" s="9">
        <v>302777.76</v>
      </c>
      <c r="G68" s="9">
        <v>302777.76</v>
      </c>
      <c r="H68" s="9">
        <f t="shared" si="4"/>
        <v>1399349.88</v>
      </c>
    </row>
    <row r="69" spans="2:8" ht="12.75">
      <c r="B69" s="6" t="s">
        <v>75</v>
      </c>
      <c r="C69" s="9">
        <v>1694806.11</v>
      </c>
      <c r="D69" s="9">
        <v>18443.55</v>
      </c>
      <c r="E69" s="9">
        <f t="shared" si="3"/>
        <v>1713249.6600000001</v>
      </c>
      <c r="F69" s="9">
        <v>355962.9</v>
      </c>
      <c r="G69" s="9">
        <v>355962.9</v>
      </c>
      <c r="H69" s="9">
        <f t="shared" si="4"/>
        <v>1357286.7600000002</v>
      </c>
    </row>
    <row r="70" spans="2:8" ht="12.75">
      <c r="B70" s="6" t="s">
        <v>76</v>
      </c>
      <c r="C70" s="9">
        <v>5223457.83</v>
      </c>
      <c r="D70" s="9">
        <v>69910.95</v>
      </c>
      <c r="E70" s="9">
        <f t="shared" si="3"/>
        <v>5293368.78</v>
      </c>
      <c r="F70" s="9">
        <v>1015334.08</v>
      </c>
      <c r="G70" s="9">
        <v>1013004.8</v>
      </c>
      <c r="H70" s="9">
        <f t="shared" si="4"/>
        <v>4278034.7</v>
      </c>
    </row>
    <row r="71" spans="2:8" ht="12.75">
      <c r="B71" s="6" t="s">
        <v>77</v>
      </c>
      <c r="C71" s="9">
        <v>21081277.18</v>
      </c>
      <c r="D71" s="9">
        <v>-120976.82</v>
      </c>
      <c r="E71" s="9">
        <f t="shared" si="3"/>
        <v>20960300.36</v>
      </c>
      <c r="F71" s="9">
        <v>3894688.25</v>
      </c>
      <c r="G71" s="9">
        <v>3894688.25</v>
      </c>
      <c r="H71" s="9">
        <f t="shared" si="4"/>
        <v>17065612.11</v>
      </c>
    </row>
    <row r="72" spans="2:8" ht="12.75">
      <c r="B72" s="6" t="s">
        <v>78</v>
      </c>
      <c r="C72" s="9">
        <v>28000000</v>
      </c>
      <c r="D72" s="9">
        <v>0</v>
      </c>
      <c r="E72" s="9">
        <f t="shared" si="3"/>
        <v>28000000</v>
      </c>
      <c r="F72" s="9">
        <v>6250000</v>
      </c>
      <c r="G72" s="9">
        <v>6250000</v>
      </c>
      <c r="H72" s="9">
        <f t="shared" si="4"/>
        <v>21750000</v>
      </c>
    </row>
    <row r="73" spans="2:8" ht="12.75">
      <c r="B73" s="6" t="s">
        <v>79</v>
      </c>
      <c r="C73" s="9">
        <v>14526000</v>
      </c>
      <c r="D73" s="9">
        <v>0</v>
      </c>
      <c r="E73" s="9">
        <f t="shared" si="3"/>
        <v>14526000</v>
      </c>
      <c r="F73" s="9">
        <v>3631501.5</v>
      </c>
      <c r="G73" s="9">
        <v>3631501.5</v>
      </c>
      <c r="H73" s="9">
        <f t="shared" si="4"/>
        <v>10894498.5</v>
      </c>
    </row>
    <row r="74" spans="2:8" ht="12.75">
      <c r="B74" s="6" t="s">
        <v>80</v>
      </c>
      <c r="C74" s="9">
        <v>3000000</v>
      </c>
      <c r="D74" s="9">
        <v>-11610</v>
      </c>
      <c r="E74" s="9">
        <f aca="true" t="shared" si="5" ref="E74:E79">C74+D74</f>
        <v>2988390</v>
      </c>
      <c r="F74" s="9">
        <v>0</v>
      </c>
      <c r="G74" s="9">
        <v>0</v>
      </c>
      <c r="H74" s="9">
        <f aca="true" t="shared" si="6" ref="H74:H79">E74-F74</f>
        <v>2988390</v>
      </c>
    </row>
    <row r="75" spans="2:8" ht="12.75">
      <c r="B75" s="6" t="s">
        <v>81</v>
      </c>
      <c r="C75" s="9">
        <v>0</v>
      </c>
      <c r="D75" s="9">
        <v>0</v>
      </c>
      <c r="E75" s="9">
        <f t="shared" si="5"/>
        <v>0</v>
      </c>
      <c r="F75" s="9">
        <v>0</v>
      </c>
      <c r="G75" s="9">
        <v>0</v>
      </c>
      <c r="H75" s="9">
        <f t="shared" si="6"/>
        <v>0</v>
      </c>
    </row>
    <row r="76" spans="2:8" ht="12.75">
      <c r="B76" s="6" t="s">
        <v>82</v>
      </c>
      <c r="C76" s="9">
        <v>0</v>
      </c>
      <c r="D76" s="9">
        <v>0</v>
      </c>
      <c r="E76" s="9">
        <f t="shared" si="5"/>
        <v>0</v>
      </c>
      <c r="F76" s="9">
        <v>0</v>
      </c>
      <c r="G76" s="9">
        <v>0</v>
      </c>
      <c r="H76" s="9">
        <f t="shared" si="6"/>
        <v>0</v>
      </c>
    </row>
    <row r="77" spans="2:8" ht="12.75">
      <c r="B77" s="6" t="s">
        <v>83</v>
      </c>
      <c r="C77" s="9">
        <v>0</v>
      </c>
      <c r="D77" s="9">
        <v>0</v>
      </c>
      <c r="E77" s="9">
        <f t="shared" si="5"/>
        <v>0</v>
      </c>
      <c r="F77" s="9">
        <v>0</v>
      </c>
      <c r="G77" s="9">
        <v>0</v>
      </c>
      <c r="H77" s="9">
        <f t="shared" si="6"/>
        <v>0</v>
      </c>
    </row>
    <row r="78" spans="2:8" ht="12.75">
      <c r="B78" s="6" t="s">
        <v>84</v>
      </c>
      <c r="C78" s="9">
        <v>0</v>
      </c>
      <c r="D78" s="9">
        <v>0</v>
      </c>
      <c r="E78" s="9">
        <f t="shared" si="5"/>
        <v>0</v>
      </c>
      <c r="F78" s="9">
        <v>0</v>
      </c>
      <c r="G78" s="9">
        <v>0</v>
      </c>
      <c r="H78" s="9">
        <f t="shared" si="6"/>
        <v>0</v>
      </c>
    </row>
    <row r="79" spans="2:8" ht="12.75">
      <c r="B79" s="6" t="s">
        <v>85</v>
      </c>
      <c r="C79" s="9">
        <v>0</v>
      </c>
      <c r="D79" s="9">
        <v>0</v>
      </c>
      <c r="E79" s="9">
        <f t="shared" si="5"/>
        <v>0</v>
      </c>
      <c r="F79" s="9">
        <v>0</v>
      </c>
      <c r="G79" s="9">
        <v>0</v>
      </c>
      <c r="H79" s="9">
        <f t="shared" si="6"/>
        <v>0</v>
      </c>
    </row>
    <row r="80" spans="2:8" s="15" customFormat="1" ht="12.75">
      <c r="B80" s="3" t="s">
        <v>13</v>
      </c>
      <c r="C80" s="12">
        <f aca="true" t="shared" si="7" ref="C80:H80">SUM(C81:C150)</f>
        <v>503311002.92999995</v>
      </c>
      <c r="D80" s="12">
        <f t="shared" si="7"/>
        <v>-13269358.420000002</v>
      </c>
      <c r="E80" s="12">
        <f t="shared" si="7"/>
        <v>490041644.51</v>
      </c>
      <c r="F80" s="12">
        <f t="shared" si="7"/>
        <v>72507301.75</v>
      </c>
      <c r="G80" s="12">
        <f t="shared" si="7"/>
        <v>70917062.15</v>
      </c>
      <c r="H80" s="12">
        <f t="shared" si="7"/>
        <v>417534342.76</v>
      </c>
    </row>
    <row r="81" spans="2:8" ht="12.75">
      <c r="B81" s="7" t="s">
        <v>16</v>
      </c>
      <c r="C81" s="8">
        <v>0</v>
      </c>
      <c r="D81" s="8">
        <v>0</v>
      </c>
      <c r="E81" s="8">
        <f aca="true" t="shared" si="8" ref="E81:E112">C81+D81</f>
        <v>0</v>
      </c>
      <c r="F81" s="8">
        <v>0</v>
      </c>
      <c r="G81" s="8">
        <v>0</v>
      </c>
      <c r="H81" s="13">
        <f aca="true" t="shared" si="9" ref="H81:H112">E81-F81</f>
        <v>0</v>
      </c>
    </row>
    <row r="82" spans="2:8" ht="12.75">
      <c r="B82" s="7" t="s">
        <v>17</v>
      </c>
      <c r="C82" s="8">
        <v>0</v>
      </c>
      <c r="D82" s="8">
        <v>0</v>
      </c>
      <c r="E82" s="8">
        <f t="shared" si="8"/>
        <v>0</v>
      </c>
      <c r="F82" s="8">
        <v>0</v>
      </c>
      <c r="G82" s="8">
        <v>0</v>
      </c>
      <c r="H82" s="13">
        <f t="shared" si="9"/>
        <v>0</v>
      </c>
    </row>
    <row r="83" spans="2:8" ht="12.75">
      <c r="B83" s="7" t="s">
        <v>18</v>
      </c>
      <c r="C83" s="8">
        <v>0</v>
      </c>
      <c r="D83" s="8">
        <v>0</v>
      </c>
      <c r="E83" s="8">
        <f t="shared" si="8"/>
        <v>0</v>
      </c>
      <c r="F83" s="8">
        <v>0</v>
      </c>
      <c r="G83" s="8">
        <v>0</v>
      </c>
      <c r="H83" s="13">
        <f t="shared" si="9"/>
        <v>0</v>
      </c>
    </row>
    <row r="84" spans="2:8" ht="12.75">
      <c r="B84" s="7" t="s">
        <v>19</v>
      </c>
      <c r="C84" s="8">
        <v>0</v>
      </c>
      <c r="D84" s="8">
        <v>0</v>
      </c>
      <c r="E84" s="8">
        <f t="shared" si="8"/>
        <v>0</v>
      </c>
      <c r="F84" s="8">
        <v>0</v>
      </c>
      <c r="G84" s="8">
        <v>0</v>
      </c>
      <c r="H84" s="13">
        <f t="shared" si="9"/>
        <v>0</v>
      </c>
    </row>
    <row r="85" spans="2:8" ht="12.75">
      <c r="B85" s="7" t="s">
        <v>20</v>
      </c>
      <c r="C85" s="9">
        <v>0</v>
      </c>
      <c r="D85" s="9">
        <v>0</v>
      </c>
      <c r="E85" s="9">
        <f t="shared" si="8"/>
        <v>0</v>
      </c>
      <c r="F85" s="9">
        <v>0</v>
      </c>
      <c r="G85" s="9">
        <v>0</v>
      </c>
      <c r="H85" s="13">
        <f t="shared" si="9"/>
        <v>0</v>
      </c>
    </row>
    <row r="86" spans="2:8" ht="12.75">
      <c r="B86" s="7" t="s">
        <v>21</v>
      </c>
      <c r="C86" s="9">
        <v>0</v>
      </c>
      <c r="D86" s="9">
        <v>0</v>
      </c>
      <c r="E86" s="9">
        <f t="shared" si="8"/>
        <v>0</v>
      </c>
      <c r="F86" s="9">
        <v>0</v>
      </c>
      <c r="G86" s="9">
        <v>0</v>
      </c>
      <c r="H86" s="13">
        <f t="shared" si="9"/>
        <v>0</v>
      </c>
    </row>
    <row r="87" spans="2:8" ht="12.75">
      <c r="B87" s="7" t="s">
        <v>22</v>
      </c>
      <c r="C87" s="9">
        <v>0</v>
      </c>
      <c r="D87" s="9">
        <v>0</v>
      </c>
      <c r="E87" s="9">
        <f t="shared" si="8"/>
        <v>0</v>
      </c>
      <c r="F87" s="9">
        <v>0</v>
      </c>
      <c r="G87" s="9">
        <v>0</v>
      </c>
      <c r="H87" s="13">
        <f t="shared" si="9"/>
        <v>0</v>
      </c>
    </row>
    <row r="88" spans="2:8" ht="12.75">
      <c r="B88" s="7" t="s">
        <v>23</v>
      </c>
      <c r="C88" s="9">
        <v>0</v>
      </c>
      <c r="D88" s="9">
        <v>0</v>
      </c>
      <c r="E88" s="9">
        <f t="shared" si="8"/>
        <v>0</v>
      </c>
      <c r="F88" s="9">
        <v>0</v>
      </c>
      <c r="G88" s="9">
        <v>0</v>
      </c>
      <c r="H88" s="13">
        <f t="shared" si="9"/>
        <v>0</v>
      </c>
    </row>
    <row r="89" spans="2:8" ht="12.75">
      <c r="B89" s="6" t="s">
        <v>24</v>
      </c>
      <c r="C89" s="9">
        <v>0</v>
      </c>
      <c r="D89" s="9">
        <v>0</v>
      </c>
      <c r="E89" s="9">
        <f t="shared" si="8"/>
        <v>0</v>
      </c>
      <c r="F89" s="9">
        <v>0</v>
      </c>
      <c r="G89" s="9">
        <v>0</v>
      </c>
      <c r="H89" s="13">
        <f t="shared" si="9"/>
        <v>0</v>
      </c>
    </row>
    <row r="90" spans="2:8" ht="12.75">
      <c r="B90" s="6" t="s">
        <v>25</v>
      </c>
      <c r="C90" s="9">
        <v>0</v>
      </c>
      <c r="D90" s="9">
        <v>0</v>
      </c>
      <c r="E90" s="9">
        <f t="shared" si="8"/>
        <v>0</v>
      </c>
      <c r="F90" s="9">
        <v>0</v>
      </c>
      <c r="G90" s="9">
        <v>0</v>
      </c>
      <c r="H90" s="13">
        <f t="shared" si="9"/>
        <v>0</v>
      </c>
    </row>
    <row r="91" spans="2:8" ht="12.75">
      <c r="B91" s="6" t="s">
        <v>26</v>
      </c>
      <c r="C91" s="9">
        <v>0</v>
      </c>
      <c r="D91" s="9">
        <v>0</v>
      </c>
      <c r="E91" s="9">
        <f t="shared" si="8"/>
        <v>0</v>
      </c>
      <c r="F91" s="9">
        <v>0</v>
      </c>
      <c r="G91" s="9">
        <v>0</v>
      </c>
      <c r="H91" s="13">
        <f t="shared" si="9"/>
        <v>0</v>
      </c>
    </row>
    <row r="92" spans="2:8" ht="12.75">
      <c r="B92" s="6" t="s">
        <v>27</v>
      </c>
      <c r="C92" s="9">
        <v>0</v>
      </c>
      <c r="D92" s="9">
        <v>0</v>
      </c>
      <c r="E92" s="9">
        <f t="shared" si="8"/>
        <v>0</v>
      </c>
      <c r="F92" s="9">
        <v>0</v>
      </c>
      <c r="G92" s="9">
        <v>0</v>
      </c>
      <c r="H92" s="13">
        <f t="shared" si="9"/>
        <v>0</v>
      </c>
    </row>
    <row r="93" spans="2:8" ht="12.75">
      <c r="B93" s="6" t="s">
        <v>28</v>
      </c>
      <c r="C93" s="9">
        <v>0</v>
      </c>
      <c r="D93" s="9">
        <v>0</v>
      </c>
      <c r="E93" s="9">
        <f t="shared" si="8"/>
        <v>0</v>
      </c>
      <c r="F93" s="9">
        <v>0</v>
      </c>
      <c r="G93" s="9">
        <v>0</v>
      </c>
      <c r="H93" s="13">
        <f t="shared" si="9"/>
        <v>0</v>
      </c>
    </row>
    <row r="94" spans="2:8" ht="12.75">
      <c r="B94" s="6" t="s">
        <v>29</v>
      </c>
      <c r="C94" s="9">
        <v>0</v>
      </c>
      <c r="D94" s="9">
        <v>0</v>
      </c>
      <c r="E94" s="9">
        <f t="shared" si="8"/>
        <v>0</v>
      </c>
      <c r="F94" s="9">
        <v>0</v>
      </c>
      <c r="G94" s="9">
        <v>0</v>
      </c>
      <c r="H94" s="13">
        <f t="shared" si="9"/>
        <v>0</v>
      </c>
    </row>
    <row r="95" spans="2:8" ht="12.75">
      <c r="B95" s="6" t="s">
        <v>30</v>
      </c>
      <c r="C95" s="9">
        <v>0</v>
      </c>
      <c r="D95" s="9">
        <v>0</v>
      </c>
      <c r="E95" s="9">
        <f t="shared" si="8"/>
        <v>0</v>
      </c>
      <c r="F95" s="9">
        <v>0</v>
      </c>
      <c r="G95" s="9">
        <v>0</v>
      </c>
      <c r="H95" s="13">
        <f t="shared" si="9"/>
        <v>0</v>
      </c>
    </row>
    <row r="96" spans="2:8" ht="12.75">
      <c r="B96" s="6" t="s">
        <v>31</v>
      </c>
      <c r="C96" s="9">
        <v>1</v>
      </c>
      <c r="D96" s="9">
        <v>0</v>
      </c>
      <c r="E96" s="9">
        <f t="shared" si="8"/>
        <v>1</v>
      </c>
      <c r="F96" s="9">
        <v>0</v>
      </c>
      <c r="G96" s="9">
        <v>0</v>
      </c>
      <c r="H96" s="13">
        <f t="shared" si="9"/>
        <v>1</v>
      </c>
    </row>
    <row r="97" spans="2:8" ht="12.75">
      <c r="B97" s="6" t="s">
        <v>32</v>
      </c>
      <c r="C97" s="9">
        <v>0</v>
      </c>
      <c r="D97" s="9">
        <v>0</v>
      </c>
      <c r="E97" s="9">
        <f t="shared" si="8"/>
        <v>0</v>
      </c>
      <c r="F97" s="9">
        <v>0</v>
      </c>
      <c r="G97" s="9">
        <v>0</v>
      </c>
      <c r="H97" s="13">
        <f t="shared" si="9"/>
        <v>0</v>
      </c>
    </row>
    <row r="98" spans="2:8" ht="12.75">
      <c r="B98" s="6" t="s">
        <v>33</v>
      </c>
      <c r="C98" s="9">
        <v>0</v>
      </c>
      <c r="D98" s="9">
        <v>0</v>
      </c>
      <c r="E98" s="9">
        <f t="shared" si="8"/>
        <v>0</v>
      </c>
      <c r="F98" s="9">
        <v>0</v>
      </c>
      <c r="G98" s="9">
        <v>0</v>
      </c>
      <c r="H98" s="13">
        <f t="shared" si="9"/>
        <v>0</v>
      </c>
    </row>
    <row r="99" spans="2:8" ht="12.75">
      <c r="B99" s="6" t="s">
        <v>34</v>
      </c>
      <c r="C99" s="9">
        <v>0</v>
      </c>
      <c r="D99" s="9">
        <v>0</v>
      </c>
      <c r="E99" s="9">
        <f t="shared" si="8"/>
        <v>0</v>
      </c>
      <c r="F99" s="9">
        <v>0</v>
      </c>
      <c r="G99" s="9">
        <v>0</v>
      </c>
      <c r="H99" s="13">
        <f t="shared" si="9"/>
        <v>0</v>
      </c>
    </row>
    <row r="100" spans="2:8" ht="12.75">
      <c r="B100" s="6" t="s">
        <v>35</v>
      </c>
      <c r="C100" s="9">
        <v>0</v>
      </c>
      <c r="D100" s="9">
        <v>0</v>
      </c>
      <c r="E100" s="9">
        <f t="shared" si="8"/>
        <v>0</v>
      </c>
      <c r="F100" s="9">
        <v>0</v>
      </c>
      <c r="G100" s="9">
        <v>0</v>
      </c>
      <c r="H100" s="13">
        <f t="shared" si="9"/>
        <v>0</v>
      </c>
    </row>
    <row r="101" spans="2:8" ht="12.75">
      <c r="B101" s="6" t="s">
        <v>36</v>
      </c>
      <c r="C101" s="9">
        <v>0</v>
      </c>
      <c r="D101" s="9">
        <v>0</v>
      </c>
      <c r="E101" s="9">
        <f t="shared" si="8"/>
        <v>0</v>
      </c>
      <c r="F101" s="9">
        <v>0</v>
      </c>
      <c r="G101" s="9">
        <v>0</v>
      </c>
      <c r="H101" s="13">
        <f t="shared" si="9"/>
        <v>0</v>
      </c>
    </row>
    <row r="102" spans="2:8" ht="12.75">
      <c r="B102" s="6" t="s">
        <v>37</v>
      </c>
      <c r="C102" s="9">
        <v>0</v>
      </c>
      <c r="D102" s="9">
        <v>0</v>
      </c>
      <c r="E102" s="9">
        <f t="shared" si="8"/>
        <v>0</v>
      </c>
      <c r="F102" s="9">
        <v>0</v>
      </c>
      <c r="G102" s="9">
        <v>0</v>
      </c>
      <c r="H102" s="13">
        <f t="shared" si="9"/>
        <v>0</v>
      </c>
    </row>
    <row r="103" spans="2:8" ht="12.75">
      <c r="B103" s="6" t="s">
        <v>38</v>
      </c>
      <c r="C103" s="9">
        <v>0</v>
      </c>
      <c r="D103" s="9">
        <v>0</v>
      </c>
      <c r="E103" s="9">
        <f t="shared" si="8"/>
        <v>0</v>
      </c>
      <c r="F103" s="9">
        <v>0</v>
      </c>
      <c r="G103" s="9">
        <v>0</v>
      </c>
      <c r="H103" s="13">
        <f t="shared" si="9"/>
        <v>0</v>
      </c>
    </row>
    <row r="104" spans="2:8" ht="12.75">
      <c r="B104" s="6" t="s">
        <v>39</v>
      </c>
      <c r="C104" s="9">
        <v>0</v>
      </c>
      <c r="D104" s="9">
        <v>0</v>
      </c>
      <c r="E104" s="9">
        <f t="shared" si="8"/>
        <v>0</v>
      </c>
      <c r="F104" s="9">
        <v>0</v>
      </c>
      <c r="G104" s="9">
        <v>0</v>
      </c>
      <c r="H104" s="13">
        <f t="shared" si="9"/>
        <v>0</v>
      </c>
    </row>
    <row r="105" spans="2:8" ht="12.75">
      <c r="B105" s="6" t="s">
        <v>40</v>
      </c>
      <c r="C105" s="9">
        <v>0</v>
      </c>
      <c r="D105" s="9">
        <v>0</v>
      </c>
      <c r="E105" s="9">
        <f t="shared" si="8"/>
        <v>0</v>
      </c>
      <c r="F105" s="9">
        <v>0</v>
      </c>
      <c r="G105" s="9">
        <v>0</v>
      </c>
      <c r="H105" s="13">
        <f t="shared" si="9"/>
        <v>0</v>
      </c>
    </row>
    <row r="106" spans="2:8" ht="12.75">
      <c r="B106" s="6" t="s">
        <v>41</v>
      </c>
      <c r="C106" s="9">
        <v>0</v>
      </c>
      <c r="D106" s="9">
        <v>0</v>
      </c>
      <c r="E106" s="9">
        <f t="shared" si="8"/>
        <v>0</v>
      </c>
      <c r="F106" s="9">
        <v>0</v>
      </c>
      <c r="G106" s="9">
        <v>0</v>
      </c>
      <c r="H106" s="13">
        <f t="shared" si="9"/>
        <v>0</v>
      </c>
    </row>
    <row r="107" spans="2:8" ht="12.75">
      <c r="B107" s="6" t="s">
        <v>42</v>
      </c>
      <c r="C107" s="9">
        <v>0</v>
      </c>
      <c r="D107" s="9">
        <v>0</v>
      </c>
      <c r="E107" s="9">
        <f t="shared" si="8"/>
        <v>0</v>
      </c>
      <c r="F107" s="9">
        <v>0</v>
      </c>
      <c r="G107" s="9">
        <v>0</v>
      </c>
      <c r="H107" s="13">
        <f t="shared" si="9"/>
        <v>0</v>
      </c>
    </row>
    <row r="108" spans="2:8" ht="12.75">
      <c r="B108" s="6" t="s">
        <v>43</v>
      </c>
      <c r="C108" s="9">
        <v>0</v>
      </c>
      <c r="D108" s="9">
        <v>0</v>
      </c>
      <c r="E108" s="9">
        <f t="shared" si="8"/>
        <v>0</v>
      </c>
      <c r="F108" s="9">
        <v>0</v>
      </c>
      <c r="G108" s="9">
        <v>0</v>
      </c>
      <c r="H108" s="13">
        <f t="shared" si="9"/>
        <v>0</v>
      </c>
    </row>
    <row r="109" spans="2:8" ht="12.75">
      <c r="B109" s="6" t="s">
        <v>44</v>
      </c>
      <c r="C109" s="9">
        <v>0</v>
      </c>
      <c r="D109" s="9">
        <v>0</v>
      </c>
      <c r="E109" s="9">
        <f t="shared" si="8"/>
        <v>0</v>
      </c>
      <c r="F109" s="9">
        <v>0</v>
      </c>
      <c r="G109" s="9">
        <v>0</v>
      </c>
      <c r="H109" s="13">
        <f t="shared" si="9"/>
        <v>0</v>
      </c>
    </row>
    <row r="110" spans="2:8" ht="12.75">
      <c r="B110" s="6" t="s">
        <v>45</v>
      </c>
      <c r="C110" s="9">
        <v>0</v>
      </c>
      <c r="D110" s="9">
        <v>0</v>
      </c>
      <c r="E110" s="9">
        <f t="shared" si="8"/>
        <v>0</v>
      </c>
      <c r="F110" s="9">
        <v>0</v>
      </c>
      <c r="G110" s="9">
        <v>0</v>
      </c>
      <c r="H110" s="13">
        <f t="shared" si="9"/>
        <v>0</v>
      </c>
    </row>
    <row r="111" spans="2:8" ht="12.75">
      <c r="B111" s="6" t="s">
        <v>46</v>
      </c>
      <c r="C111" s="9">
        <v>0</v>
      </c>
      <c r="D111" s="9">
        <v>0</v>
      </c>
      <c r="E111" s="9">
        <f t="shared" si="8"/>
        <v>0</v>
      </c>
      <c r="F111" s="9">
        <v>0</v>
      </c>
      <c r="G111" s="9">
        <v>0</v>
      </c>
      <c r="H111" s="13">
        <f t="shared" si="9"/>
        <v>0</v>
      </c>
    </row>
    <row r="112" spans="2:8" ht="12.75">
      <c r="B112" s="6" t="s">
        <v>47</v>
      </c>
      <c r="C112" s="9">
        <v>0</v>
      </c>
      <c r="D112" s="9">
        <v>0</v>
      </c>
      <c r="E112" s="9">
        <f t="shared" si="8"/>
        <v>0</v>
      </c>
      <c r="F112" s="9">
        <v>0</v>
      </c>
      <c r="G112" s="9">
        <v>0</v>
      </c>
      <c r="H112" s="13">
        <f t="shared" si="9"/>
        <v>0</v>
      </c>
    </row>
    <row r="113" spans="2:8" ht="12.75">
      <c r="B113" s="6" t="s">
        <v>48</v>
      </c>
      <c r="C113" s="9">
        <v>0</v>
      </c>
      <c r="D113" s="9">
        <v>0</v>
      </c>
      <c r="E113" s="9">
        <f aca="true" t="shared" si="10" ref="E113:E144">C113+D113</f>
        <v>0</v>
      </c>
      <c r="F113" s="9">
        <v>0</v>
      </c>
      <c r="G113" s="9">
        <v>0</v>
      </c>
      <c r="H113" s="13">
        <f aca="true" t="shared" si="11" ref="H113:H144">E113-F113</f>
        <v>0</v>
      </c>
    </row>
    <row r="114" spans="2:8" ht="12.75">
      <c r="B114" s="6" t="s">
        <v>49</v>
      </c>
      <c r="C114" s="9">
        <v>0</v>
      </c>
      <c r="D114" s="9">
        <v>0</v>
      </c>
      <c r="E114" s="9">
        <f t="shared" si="10"/>
        <v>0</v>
      </c>
      <c r="F114" s="9">
        <v>0</v>
      </c>
      <c r="G114" s="9">
        <v>0</v>
      </c>
      <c r="H114" s="13">
        <f t="shared" si="11"/>
        <v>0</v>
      </c>
    </row>
    <row r="115" spans="2:8" ht="12.75">
      <c r="B115" s="6" t="s">
        <v>50</v>
      </c>
      <c r="C115" s="9">
        <v>0</v>
      </c>
      <c r="D115" s="9">
        <v>0</v>
      </c>
      <c r="E115" s="9">
        <f t="shared" si="10"/>
        <v>0</v>
      </c>
      <c r="F115" s="9">
        <v>0</v>
      </c>
      <c r="G115" s="9">
        <v>0</v>
      </c>
      <c r="H115" s="13">
        <f t="shared" si="11"/>
        <v>0</v>
      </c>
    </row>
    <row r="116" spans="2:8" ht="12.75">
      <c r="B116" s="6" t="s">
        <v>51</v>
      </c>
      <c r="C116" s="9">
        <v>0</v>
      </c>
      <c r="D116" s="9">
        <v>0</v>
      </c>
      <c r="E116" s="9">
        <f t="shared" si="10"/>
        <v>0</v>
      </c>
      <c r="F116" s="9">
        <v>0</v>
      </c>
      <c r="G116" s="9">
        <v>0</v>
      </c>
      <c r="H116" s="13">
        <f t="shared" si="11"/>
        <v>0</v>
      </c>
    </row>
    <row r="117" spans="2:8" ht="12.75">
      <c r="B117" s="6" t="s">
        <v>52</v>
      </c>
      <c r="C117" s="9">
        <v>0</v>
      </c>
      <c r="D117" s="9">
        <v>0</v>
      </c>
      <c r="E117" s="9">
        <f t="shared" si="10"/>
        <v>0</v>
      </c>
      <c r="F117" s="9">
        <v>0</v>
      </c>
      <c r="G117" s="9">
        <v>0</v>
      </c>
      <c r="H117" s="13">
        <f t="shared" si="11"/>
        <v>0</v>
      </c>
    </row>
    <row r="118" spans="2:8" ht="25.5">
      <c r="B118" s="6" t="s">
        <v>53</v>
      </c>
      <c r="C118" s="9">
        <v>0</v>
      </c>
      <c r="D118" s="9">
        <v>0</v>
      </c>
      <c r="E118" s="9">
        <f t="shared" si="10"/>
        <v>0</v>
      </c>
      <c r="F118" s="9">
        <v>0</v>
      </c>
      <c r="G118" s="9">
        <v>0</v>
      </c>
      <c r="H118" s="13">
        <f t="shared" si="11"/>
        <v>0</v>
      </c>
    </row>
    <row r="119" spans="2:8" ht="12.75">
      <c r="B119" s="6" t="s">
        <v>54</v>
      </c>
      <c r="C119" s="9">
        <v>0</v>
      </c>
      <c r="D119" s="9">
        <v>0</v>
      </c>
      <c r="E119" s="9">
        <f t="shared" si="10"/>
        <v>0</v>
      </c>
      <c r="F119" s="9">
        <v>0</v>
      </c>
      <c r="G119" s="9">
        <v>0</v>
      </c>
      <c r="H119" s="13">
        <f t="shared" si="11"/>
        <v>0</v>
      </c>
    </row>
    <row r="120" spans="2:8" ht="12.75">
      <c r="B120" s="6" t="s">
        <v>55</v>
      </c>
      <c r="C120" s="9">
        <v>0</v>
      </c>
      <c r="D120" s="9">
        <v>0</v>
      </c>
      <c r="E120" s="9">
        <f t="shared" si="10"/>
        <v>0</v>
      </c>
      <c r="F120" s="9">
        <v>0</v>
      </c>
      <c r="G120" s="9">
        <v>0</v>
      </c>
      <c r="H120" s="13">
        <f t="shared" si="11"/>
        <v>0</v>
      </c>
    </row>
    <row r="121" spans="2:8" ht="12.75">
      <c r="B121" s="6" t="s">
        <v>56</v>
      </c>
      <c r="C121" s="9">
        <v>0</v>
      </c>
      <c r="D121" s="9">
        <v>0</v>
      </c>
      <c r="E121" s="9">
        <f t="shared" si="10"/>
        <v>0</v>
      </c>
      <c r="F121" s="9">
        <v>0</v>
      </c>
      <c r="G121" s="9">
        <v>0</v>
      </c>
      <c r="H121" s="13">
        <f t="shared" si="11"/>
        <v>0</v>
      </c>
    </row>
    <row r="122" spans="2:8" ht="12.75">
      <c r="B122" s="6" t="s">
        <v>57</v>
      </c>
      <c r="C122" s="9">
        <v>0</v>
      </c>
      <c r="D122" s="9">
        <v>0</v>
      </c>
      <c r="E122" s="9">
        <f t="shared" si="10"/>
        <v>0</v>
      </c>
      <c r="F122" s="9">
        <v>0</v>
      </c>
      <c r="G122" s="9">
        <v>0</v>
      </c>
      <c r="H122" s="13">
        <f t="shared" si="11"/>
        <v>0</v>
      </c>
    </row>
    <row r="123" spans="2:8" ht="12.75">
      <c r="B123" s="6" t="s">
        <v>58</v>
      </c>
      <c r="C123" s="9">
        <v>0</v>
      </c>
      <c r="D123" s="9">
        <v>0</v>
      </c>
      <c r="E123" s="9">
        <f t="shared" si="10"/>
        <v>0</v>
      </c>
      <c r="F123" s="9">
        <v>0</v>
      </c>
      <c r="G123" s="9">
        <v>0</v>
      </c>
      <c r="H123" s="13">
        <f t="shared" si="11"/>
        <v>0</v>
      </c>
    </row>
    <row r="124" spans="2:8" ht="12.75">
      <c r="B124" s="6" t="s">
        <v>59</v>
      </c>
      <c r="C124" s="9">
        <v>0</v>
      </c>
      <c r="D124" s="9">
        <v>0</v>
      </c>
      <c r="E124" s="9">
        <f t="shared" si="10"/>
        <v>0</v>
      </c>
      <c r="F124" s="9">
        <v>0</v>
      </c>
      <c r="G124" s="9">
        <v>0</v>
      </c>
      <c r="H124" s="13">
        <f t="shared" si="11"/>
        <v>0</v>
      </c>
    </row>
    <row r="125" spans="2:8" ht="12.75">
      <c r="B125" s="6" t="s">
        <v>60</v>
      </c>
      <c r="C125" s="9">
        <v>0</v>
      </c>
      <c r="D125" s="9">
        <v>0</v>
      </c>
      <c r="E125" s="9">
        <f t="shared" si="10"/>
        <v>0</v>
      </c>
      <c r="F125" s="9">
        <v>0</v>
      </c>
      <c r="G125" s="9">
        <v>0</v>
      </c>
      <c r="H125" s="13">
        <f t="shared" si="11"/>
        <v>0</v>
      </c>
    </row>
    <row r="126" spans="2:8" ht="12.75">
      <c r="B126" s="6" t="s">
        <v>61</v>
      </c>
      <c r="C126" s="9">
        <v>0</v>
      </c>
      <c r="D126" s="9">
        <v>0</v>
      </c>
      <c r="E126" s="9">
        <f t="shared" si="10"/>
        <v>0</v>
      </c>
      <c r="F126" s="9">
        <v>0</v>
      </c>
      <c r="G126" s="9">
        <v>0</v>
      </c>
      <c r="H126" s="13">
        <f t="shared" si="11"/>
        <v>0</v>
      </c>
    </row>
    <row r="127" spans="2:8" ht="12.75">
      <c r="B127" s="6" t="s">
        <v>62</v>
      </c>
      <c r="C127" s="9">
        <v>0</v>
      </c>
      <c r="D127" s="9">
        <v>0</v>
      </c>
      <c r="E127" s="9">
        <f t="shared" si="10"/>
        <v>0</v>
      </c>
      <c r="F127" s="9">
        <v>0</v>
      </c>
      <c r="G127" s="9">
        <v>0</v>
      </c>
      <c r="H127" s="13">
        <f t="shared" si="11"/>
        <v>0</v>
      </c>
    </row>
    <row r="128" spans="2:8" ht="12.75">
      <c r="B128" s="6" t="s">
        <v>63</v>
      </c>
      <c r="C128" s="9">
        <v>0</v>
      </c>
      <c r="D128" s="9">
        <v>0</v>
      </c>
      <c r="E128" s="9">
        <f t="shared" si="10"/>
        <v>0</v>
      </c>
      <c r="F128" s="9">
        <v>0</v>
      </c>
      <c r="G128" s="9">
        <v>0</v>
      </c>
      <c r="H128" s="13">
        <f t="shared" si="11"/>
        <v>0</v>
      </c>
    </row>
    <row r="129" spans="2:8" ht="25.5">
      <c r="B129" s="6" t="s">
        <v>64</v>
      </c>
      <c r="C129" s="9">
        <v>0</v>
      </c>
      <c r="D129" s="9">
        <v>0</v>
      </c>
      <c r="E129" s="9">
        <f t="shared" si="10"/>
        <v>0</v>
      </c>
      <c r="F129" s="9">
        <v>0</v>
      </c>
      <c r="G129" s="9">
        <v>0</v>
      </c>
      <c r="H129" s="13">
        <f t="shared" si="11"/>
        <v>0</v>
      </c>
    </row>
    <row r="130" spans="2:8" ht="12.75">
      <c r="B130" s="6" t="s">
        <v>65</v>
      </c>
      <c r="C130" s="9">
        <v>0</v>
      </c>
      <c r="D130" s="9">
        <v>0</v>
      </c>
      <c r="E130" s="9">
        <f t="shared" si="10"/>
        <v>0</v>
      </c>
      <c r="F130" s="9">
        <v>0</v>
      </c>
      <c r="G130" s="9">
        <v>0</v>
      </c>
      <c r="H130" s="13">
        <f t="shared" si="11"/>
        <v>0</v>
      </c>
    </row>
    <row r="131" spans="2:8" ht="12.75">
      <c r="B131" s="6" t="s">
        <v>66</v>
      </c>
      <c r="C131" s="9">
        <v>0</v>
      </c>
      <c r="D131" s="9">
        <v>0</v>
      </c>
      <c r="E131" s="9">
        <f t="shared" si="10"/>
        <v>0</v>
      </c>
      <c r="F131" s="9">
        <v>0</v>
      </c>
      <c r="G131" s="9">
        <v>0</v>
      </c>
      <c r="H131" s="13">
        <f t="shared" si="11"/>
        <v>0</v>
      </c>
    </row>
    <row r="132" spans="2:8" ht="12.75">
      <c r="B132" s="6" t="s">
        <v>67</v>
      </c>
      <c r="C132" s="9">
        <v>0</v>
      </c>
      <c r="D132" s="9">
        <v>0</v>
      </c>
      <c r="E132" s="9">
        <f t="shared" si="10"/>
        <v>0</v>
      </c>
      <c r="F132" s="9">
        <v>0</v>
      </c>
      <c r="G132" s="9">
        <v>0</v>
      </c>
      <c r="H132" s="13">
        <f t="shared" si="11"/>
        <v>0</v>
      </c>
    </row>
    <row r="133" spans="2:8" ht="25.5">
      <c r="B133" s="6" t="s">
        <v>68</v>
      </c>
      <c r="C133" s="9">
        <v>0</v>
      </c>
      <c r="D133" s="9">
        <v>0</v>
      </c>
      <c r="E133" s="9">
        <f t="shared" si="10"/>
        <v>0</v>
      </c>
      <c r="F133" s="9">
        <v>0</v>
      </c>
      <c r="G133" s="9">
        <v>0</v>
      </c>
      <c r="H133" s="13">
        <f t="shared" si="11"/>
        <v>0</v>
      </c>
    </row>
    <row r="134" spans="2:8" ht="12.75">
      <c r="B134" s="6" t="s">
        <v>69</v>
      </c>
      <c r="C134" s="9">
        <v>0</v>
      </c>
      <c r="D134" s="9">
        <v>0</v>
      </c>
      <c r="E134" s="9">
        <f t="shared" si="10"/>
        <v>0</v>
      </c>
      <c r="F134" s="9">
        <v>0</v>
      </c>
      <c r="G134" s="9">
        <v>0</v>
      </c>
      <c r="H134" s="13">
        <f t="shared" si="11"/>
        <v>0</v>
      </c>
    </row>
    <row r="135" spans="2:8" ht="12.75">
      <c r="B135" s="6" t="s">
        <v>70</v>
      </c>
      <c r="C135" s="9">
        <v>0</v>
      </c>
      <c r="D135" s="9">
        <v>0</v>
      </c>
      <c r="E135" s="9">
        <f t="shared" si="10"/>
        <v>0</v>
      </c>
      <c r="F135" s="9">
        <v>0</v>
      </c>
      <c r="G135" s="9">
        <v>0</v>
      </c>
      <c r="H135" s="13">
        <f t="shared" si="11"/>
        <v>0</v>
      </c>
    </row>
    <row r="136" spans="2:8" ht="12.75">
      <c r="B136" s="6" t="s">
        <v>71</v>
      </c>
      <c r="C136" s="9">
        <v>0</v>
      </c>
      <c r="D136" s="9">
        <v>0</v>
      </c>
      <c r="E136" s="9">
        <f t="shared" si="10"/>
        <v>0</v>
      </c>
      <c r="F136" s="9">
        <v>0</v>
      </c>
      <c r="G136" s="9">
        <v>0</v>
      </c>
      <c r="H136" s="13">
        <f t="shared" si="11"/>
        <v>0</v>
      </c>
    </row>
    <row r="137" spans="2:8" ht="12.75">
      <c r="B137" s="6" t="s">
        <v>72</v>
      </c>
      <c r="C137" s="9">
        <v>0</v>
      </c>
      <c r="D137" s="9">
        <v>0</v>
      </c>
      <c r="E137" s="9">
        <f t="shared" si="10"/>
        <v>0</v>
      </c>
      <c r="F137" s="9">
        <v>0</v>
      </c>
      <c r="G137" s="9">
        <v>0</v>
      </c>
      <c r="H137" s="13">
        <f t="shared" si="11"/>
        <v>0</v>
      </c>
    </row>
    <row r="138" spans="2:8" ht="12.75">
      <c r="B138" s="6" t="s">
        <v>73</v>
      </c>
      <c r="C138" s="9">
        <v>0</v>
      </c>
      <c r="D138" s="9">
        <v>0</v>
      </c>
      <c r="E138" s="9">
        <f t="shared" si="10"/>
        <v>0</v>
      </c>
      <c r="F138" s="9">
        <v>0</v>
      </c>
      <c r="G138" s="9">
        <v>0</v>
      </c>
      <c r="H138" s="13">
        <f t="shared" si="11"/>
        <v>0</v>
      </c>
    </row>
    <row r="139" spans="2:8" ht="12.75">
      <c r="B139" s="6" t="s">
        <v>74</v>
      </c>
      <c r="C139" s="9">
        <v>0</v>
      </c>
      <c r="D139" s="9">
        <v>0</v>
      </c>
      <c r="E139" s="9">
        <f t="shared" si="10"/>
        <v>0</v>
      </c>
      <c r="F139" s="9">
        <v>0</v>
      </c>
      <c r="G139" s="9">
        <v>0</v>
      </c>
      <c r="H139" s="13">
        <f t="shared" si="11"/>
        <v>0</v>
      </c>
    </row>
    <row r="140" spans="2:8" ht="12.75">
      <c r="B140" s="6" t="s">
        <v>75</v>
      </c>
      <c r="C140" s="9">
        <v>0</v>
      </c>
      <c r="D140" s="9">
        <v>0</v>
      </c>
      <c r="E140" s="9">
        <f t="shared" si="10"/>
        <v>0</v>
      </c>
      <c r="F140" s="9">
        <v>0</v>
      </c>
      <c r="G140" s="9">
        <v>0</v>
      </c>
      <c r="H140" s="13">
        <f t="shared" si="11"/>
        <v>0</v>
      </c>
    </row>
    <row r="141" spans="2:8" ht="12.75">
      <c r="B141" s="6" t="s">
        <v>76</v>
      </c>
      <c r="C141" s="9">
        <v>0</v>
      </c>
      <c r="D141" s="9">
        <v>0</v>
      </c>
      <c r="E141" s="9">
        <f t="shared" si="10"/>
        <v>0</v>
      </c>
      <c r="F141" s="9">
        <v>0</v>
      </c>
      <c r="G141" s="9">
        <v>0</v>
      </c>
      <c r="H141" s="13">
        <f t="shared" si="11"/>
        <v>0</v>
      </c>
    </row>
    <row r="142" spans="2:8" ht="12.75">
      <c r="B142" s="6" t="s">
        <v>77</v>
      </c>
      <c r="C142" s="9">
        <v>0</v>
      </c>
      <c r="D142" s="9">
        <v>0</v>
      </c>
      <c r="E142" s="9">
        <f t="shared" si="10"/>
        <v>0</v>
      </c>
      <c r="F142" s="9">
        <v>0</v>
      </c>
      <c r="G142" s="9">
        <v>0</v>
      </c>
      <c r="H142" s="13">
        <f t="shared" si="11"/>
        <v>0</v>
      </c>
    </row>
    <row r="143" spans="2:8" ht="12.75">
      <c r="B143" s="6" t="s">
        <v>78</v>
      </c>
      <c r="C143" s="9">
        <v>0</v>
      </c>
      <c r="D143" s="9">
        <v>0</v>
      </c>
      <c r="E143" s="9">
        <f t="shared" si="10"/>
        <v>0</v>
      </c>
      <c r="F143" s="9">
        <v>0</v>
      </c>
      <c r="G143" s="9">
        <v>0</v>
      </c>
      <c r="H143" s="13">
        <f t="shared" si="11"/>
        <v>0</v>
      </c>
    </row>
    <row r="144" spans="2:8" ht="12.75">
      <c r="B144" s="6" t="s">
        <v>79</v>
      </c>
      <c r="C144" s="9">
        <v>0</v>
      </c>
      <c r="D144" s="9">
        <v>0</v>
      </c>
      <c r="E144" s="9">
        <f t="shared" si="10"/>
        <v>0</v>
      </c>
      <c r="F144" s="9">
        <v>0</v>
      </c>
      <c r="G144" s="9">
        <v>0</v>
      </c>
      <c r="H144" s="13">
        <f t="shared" si="11"/>
        <v>0</v>
      </c>
    </row>
    <row r="145" spans="2:8" ht="12.75">
      <c r="B145" s="6" t="s">
        <v>80</v>
      </c>
      <c r="C145" s="9">
        <v>0</v>
      </c>
      <c r="D145" s="9">
        <v>0</v>
      </c>
      <c r="E145" s="9">
        <f aca="true" t="shared" si="12" ref="E145:E150">C145+D145</f>
        <v>0</v>
      </c>
      <c r="F145" s="9">
        <v>0</v>
      </c>
      <c r="G145" s="9">
        <v>0</v>
      </c>
      <c r="H145" s="13">
        <f aca="true" t="shared" si="13" ref="H145:H150">E145-F145</f>
        <v>0</v>
      </c>
    </row>
    <row r="146" spans="2:8" ht="12.75">
      <c r="B146" s="6" t="s">
        <v>81</v>
      </c>
      <c r="C146" s="9">
        <v>0</v>
      </c>
      <c r="D146" s="9">
        <v>12398233.1</v>
      </c>
      <c r="E146" s="9">
        <f t="shared" si="12"/>
        <v>12398233.1</v>
      </c>
      <c r="F146" s="9">
        <v>12398232.88</v>
      </c>
      <c r="G146" s="9">
        <v>12398232.88</v>
      </c>
      <c r="H146" s="13">
        <f t="shared" si="13"/>
        <v>0.2199999988079071</v>
      </c>
    </row>
    <row r="147" spans="2:8" ht="12.75">
      <c r="B147" s="6" t="s">
        <v>82</v>
      </c>
      <c r="C147" s="9">
        <v>117715139.85</v>
      </c>
      <c r="D147" s="9">
        <v>-26274336.85</v>
      </c>
      <c r="E147" s="9">
        <f t="shared" si="12"/>
        <v>91440803</v>
      </c>
      <c r="F147" s="9">
        <v>0</v>
      </c>
      <c r="G147" s="9">
        <v>0</v>
      </c>
      <c r="H147" s="13">
        <f t="shared" si="13"/>
        <v>91440803</v>
      </c>
    </row>
    <row r="148" spans="2:8" ht="12.75">
      <c r="B148" s="6" t="s">
        <v>83</v>
      </c>
      <c r="C148" s="9">
        <v>0</v>
      </c>
      <c r="D148" s="9">
        <v>4492800.04</v>
      </c>
      <c r="E148" s="9">
        <f t="shared" si="12"/>
        <v>4492800.04</v>
      </c>
      <c r="F148" s="9">
        <v>4492800.04</v>
      </c>
      <c r="G148" s="9">
        <v>4492800.04</v>
      </c>
      <c r="H148" s="13">
        <f t="shared" si="13"/>
        <v>0</v>
      </c>
    </row>
    <row r="149" spans="2:8" ht="12.75">
      <c r="B149" s="6" t="s">
        <v>84</v>
      </c>
      <c r="C149" s="9">
        <v>385595862.08</v>
      </c>
      <c r="D149" s="9">
        <v>-8978457.21</v>
      </c>
      <c r="E149" s="9">
        <f t="shared" si="12"/>
        <v>376617404.87</v>
      </c>
      <c r="F149" s="9">
        <v>55616268.83</v>
      </c>
      <c r="G149" s="9">
        <v>54026029.23</v>
      </c>
      <c r="H149" s="13">
        <f t="shared" si="13"/>
        <v>321001136.04</v>
      </c>
    </row>
    <row r="150" spans="2:8" ht="12.75">
      <c r="B150" s="6" t="s">
        <v>85</v>
      </c>
      <c r="C150" s="9">
        <v>0</v>
      </c>
      <c r="D150" s="9">
        <v>5092402.5</v>
      </c>
      <c r="E150" s="9">
        <f t="shared" si="12"/>
        <v>5092402.5</v>
      </c>
      <c r="F150" s="9">
        <v>0</v>
      </c>
      <c r="G150" s="9">
        <v>0</v>
      </c>
      <c r="H150" s="13">
        <f t="shared" si="13"/>
        <v>5092402.5</v>
      </c>
    </row>
    <row r="151" spans="2:8" s="15" customFormat="1" ht="12.75">
      <c r="B151" s="6"/>
      <c r="C151" s="9"/>
      <c r="D151" s="9"/>
      <c r="E151" s="9"/>
      <c r="F151" s="9"/>
      <c r="G151" s="9"/>
      <c r="H151" s="13"/>
    </row>
    <row r="152" spans="2:8" ht="12.75">
      <c r="B152" s="2" t="s">
        <v>11</v>
      </c>
      <c r="C152" s="10">
        <f aca="true" t="shared" si="14" ref="C152:H152">C9+C80</f>
        <v>1727914075.3899999</v>
      </c>
      <c r="D152" s="10">
        <f t="shared" si="14"/>
        <v>123588145.27000009</v>
      </c>
      <c r="E152" s="10">
        <f t="shared" si="14"/>
        <v>1851502220.66</v>
      </c>
      <c r="F152" s="10">
        <f t="shared" si="14"/>
        <v>319441449.33000004</v>
      </c>
      <c r="G152" s="10">
        <f t="shared" si="14"/>
        <v>313441204.51</v>
      </c>
      <c r="H152" s="10">
        <f t="shared" si="14"/>
        <v>1532060771.3300002</v>
      </c>
    </row>
    <row r="153" spans="2:8" ht="13.5" thickBot="1">
      <c r="B153" s="4"/>
      <c r="C153" s="14"/>
      <c r="D153" s="14"/>
      <c r="E153" s="14"/>
      <c r="F153" s="14"/>
      <c r="G153" s="14"/>
      <c r="H153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2023-04-24T20:20:26Z</cp:lastPrinted>
  <dcterms:created xsi:type="dcterms:W3CDTF">2016-10-11T20:43:07Z</dcterms:created>
  <dcterms:modified xsi:type="dcterms:W3CDTF">2023-04-24T20:21:34Z</dcterms:modified>
  <cp:category/>
  <cp:version/>
  <cp:contentType/>
  <cp:contentStatus/>
</cp:coreProperties>
</file>