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ONDO 3  (3)" sheetId="3" r:id="rId1"/>
  </sheets>
  <definedNames>
    <definedName name="_xlnm._FilterDatabase" localSheetId="0" hidden="1">'FONDO 3  (3)'!$D$17:$T$17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/>
  <c r="K16"/>
  <c r="K15"/>
  <c r="K14"/>
  <c r="K13"/>
  <c r="K12"/>
  <c r="K11"/>
  <c r="J17"/>
  <c r="I17"/>
  <c r="L17" l="1"/>
  <c r="K17"/>
  <c r="K18" l="1"/>
  <c r="K19" l="1"/>
</calcChain>
</file>

<file path=xl/sharedStrings.xml><?xml version="1.0" encoding="utf-8"?>
<sst xmlns="http://schemas.openxmlformats.org/spreadsheetml/2006/main" count="80" uniqueCount="50">
  <si>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</si>
  <si>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</si>
  <si>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</si>
  <si>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</si>
  <si>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</si>
  <si>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</si>
  <si>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</si>
  <si>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</si>
  <si>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</si>
  <si>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</si>
  <si>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</si>
  <si>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</si>
  <si>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</si>
  <si>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</si>
  <si>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</si>
  <si>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</si>
  <si>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</si>
  <si>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</si>
  <si>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</si>
  <si>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FONDO 3 PARA LA INFRAESTRUCTURA SOCIAL MUNICIPAL DEL RAMO GENERAL 33</t>
  </si>
  <si>
    <t>H. XLII AYUNTAMIENTO CONSTITUCIONAL DE TEPIC</t>
  </si>
  <si>
    <t>FONDO 3</t>
  </si>
  <si>
    <t>TECHO FINANCIERO</t>
  </si>
  <si>
    <t>SALDO POR APROBAR</t>
  </si>
  <si>
    <t>HOMBRE</t>
  </si>
  <si>
    <t>MUJER</t>
  </si>
  <si>
    <t>APROBADA</t>
  </si>
  <si>
    <t>DGOPM</t>
  </si>
  <si>
    <t>PUBLICACIÓN DEL PRIMER INFORME TRIMESTRAL  ACUMULADO (ENERO-MARZO) DE 2024</t>
  </si>
  <si>
    <t>24/FAISMUN17001-CP</t>
  </si>
  <si>
    <t>REHABILITACIÓN CON PAVIMENTACIÓN ASFÁLTICA DE LA AVENIDA GUADALUPE VICTORIA PONIENTE ENTRE AVENIDA RICARDO FLORES MAGÓN Y AVENIDA JUAN ESCUTIA COLONIAS SANTA TERESITA, EMILIANO ZAPATA Y HERIBERTO CASAS TEPIC, NAYARIT.</t>
  </si>
  <si>
    <t>SANTA TERESITA, EMILIANO ZAPATA Y HERIBERTO CASAS</t>
  </si>
  <si>
    <t>REHABILITACIÓN CON PAVIMENTACIÓN ASFALTICA DE LA AVENIDA NIÑOS HÉROES ENTRE AVENIDA LAZARO CARDENAS Y CALLE LAZARO CARDENAS LOCALIDAD COLONIA SEIS DE ENERO TEPIC, NAYARIT.</t>
  </si>
  <si>
    <t>SEIS DE ENERO</t>
  </si>
  <si>
    <t>24/FAISMUN17003-CP</t>
  </si>
  <si>
    <t>CENTRO</t>
  </si>
  <si>
    <t>24/FAISMUN17004-CP</t>
  </si>
  <si>
    <t>INDECO</t>
  </si>
  <si>
    <t>24/FAISMUN17005-CP</t>
  </si>
  <si>
    <t>VILLA SAN ANGEL</t>
  </si>
  <si>
    <t>24/FAISMUN17006-CP</t>
  </si>
  <si>
    <t xml:space="preserve">REHABILITACIÓN CON PAVIMENTACIÓN ASFÁLTICA DE LA AVENIDA IGNACIO ALLENDE PONIENTE ENTRE AVENIDA RICARDO FLORES MAGÓN Y CALLE DOS COLONIAS EMILIANO ZAPATA Y EL RODEO TEPIC, NAYARIT.
</t>
  </si>
  <si>
    <t>EMILIANO ZAPATA Y EL RODEO</t>
  </si>
  <si>
    <t>M2</t>
  </si>
  <si>
    <t>PERS.</t>
  </si>
  <si>
    <t>24/FAISMUN17002-PR</t>
  </si>
  <si>
    <t>REHABILITACIÓN CON PAVIMENTACIÓN ASFÁLTICA DE LA AVENIDA IGNACIO ALLENDE ORIENTE ENTRE AVENIDA MEXICO Y AVENIDA INDEPENDENCIA COLONIA CENTRO TEPIC, NAYARIT</t>
  </si>
  <si>
    <t>REHABILITACIÓN CON PAVIMENTACION ASFALTICA DE LA CALLE PLUTARCO ELIAS CALLES ENTRE AVENIDA RICARDO FLORES MAGÓN Y CALLE MANUEL AVILA CAMACHO COLONIA INDECO TEPIC, NAYARIT.</t>
  </si>
  <si>
    <t>REHABILITACIÓN CON PAVIMENTACIÓN ASFÁLTICA DE LA CALLE SAN ÁNGEL ENTRE CALLE CHOFERES Y AVENIDA DE LOS INSURGENTES PONIENTE COLONIA VILLA SAN ANGEL TEPIC, NAYARIT.</t>
  </si>
  <si>
    <t>DDS-017-FAISMUN-001/2024                    27/03/2024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</si>
</sst>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" fillId="0" borderId="0"/>
  </cellStyleXfs>
  <cellXfs count="55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2" fillId="2" borderId="0" xfId="68" applyFont="1" applyFill="1" applyAlignment="1">
      <alignment vertical="center"/>
    </xf>
    <xf numFmtId="0" fontId="13" fillId="2" borderId="0" xfId="69" applyFont="1" applyFill="1" applyAlignment="1">
      <alignment vertical="center"/>
    </xf>
    <xf numFmtId="0" fontId="14" fillId="2" borderId="0" xfId="69" applyFont="1" applyFill="1" applyAlignment="1">
      <alignment horizontal="center" vertical="center" wrapText="1"/>
    </xf>
    <xf numFmtId="0" fontId="14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8" fillId="3" borderId="1" xfId="0" applyNumberFormat="1" applyFont="1" applyFill="1" applyBorder="1" applyAlignment="1">
      <alignment horizontal="right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8" fontId="21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8" fontId="2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8" fontId="2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767750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267065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19"/>
  <sheetViews>
    <sheetView tabSelected="1" zoomScale="106" zoomScaleNormal="106" workbookViewId="0">
      <pane xSplit="7" ySplit="10" topLeftCell="J11" activePane="bottomRight" state="frozen"/>
      <selection pane="topRight" activeCell="H1" sqref="H1"/>
      <selection pane="bottomLeft" activeCell="A11" sqref="A11"/>
      <selection pane="bottomRight" activeCell="C8" sqref="C8:C10"/>
    </sheetView>
  </sheetViews>
  <sheetFormatPr baseColWidth="10" defaultRowHeight="12.75"/>
  <cols>
    <col min="1" max="1" width="2.28515625" style="4" customWidth="1"/>
    <col min="2" max="2" width="1.85546875" style="4" customWidth="1"/>
    <col min="3" max="3" width="16.28515625" style="32" customWidth="1"/>
    <col min="4" max="4" width="14.5703125" style="32" customWidth="1"/>
    <col min="5" max="5" width="28" customWidth="1"/>
    <col min="6" max="6" width="12" style="32" customWidth="1"/>
    <col min="7" max="7" width="7.85546875" style="32" customWidth="1"/>
    <col min="8" max="8" width="12.85546875" customWidth="1"/>
    <col min="9" max="9" width="9.28515625" customWidth="1"/>
    <col min="10" max="10" width="7" style="2" customWidth="1"/>
    <col min="11" max="11" width="13.42578125" customWidth="1"/>
    <col min="12" max="12" width="10.140625" customWidth="1"/>
    <col min="13" max="13" width="7.5703125" customWidth="1"/>
    <col min="14" max="14" width="6.5703125" customWidth="1"/>
    <col min="15" max="15" width="7.85546875" style="8" customWidth="1"/>
    <col min="16" max="17" width="7" customWidth="1"/>
    <col min="18" max="18" width="5.5703125" customWidth="1"/>
    <col min="19" max="19" width="5.42578125" customWidth="1"/>
    <col min="20" max="20" width="9.85546875" customWidth="1"/>
    <col min="21" max="21" width="1.7109375" hidden="1" customWidth="1"/>
    <col min="22" max="22" width="11.7109375" hidden="1" customWidth="1"/>
    <col min="23" max="23" width="11.42578125" hidden="1" customWidth="1"/>
  </cols>
  <sheetData>
    <row r="1" spans="1:23" ht="20.25" customHeight="1">
      <c r="C1" s="49" t="s">
        <v>20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3" ht="30" customHeight="1">
      <c r="C2" s="50" t="s">
        <v>28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23">
      <c r="C3" s="49" t="s">
        <v>19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"/>
      <c r="W3" s="4"/>
    </row>
    <row r="4" spans="1:23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"/>
      <c r="W4" s="4"/>
    </row>
    <row r="5" spans="1:23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"/>
      <c r="W5" s="4"/>
    </row>
    <row r="6" spans="1:23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4"/>
      <c r="W6" s="4"/>
    </row>
    <row r="7" spans="1:23" ht="3" hidden="1" customHeight="1">
      <c r="C7" s="12"/>
      <c r="D7" s="12"/>
      <c r="E7" s="13"/>
      <c r="F7" s="13"/>
      <c r="G7" s="13"/>
      <c r="H7" s="13"/>
      <c r="I7" s="13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V7" s="4"/>
      <c r="W7" s="4"/>
    </row>
    <row r="8" spans="1:23" ht="12.75" customHeight="1">
      <c r="C8" s="52" t="s">
        <v>0</v>
      </c>
      <c r="D8" s="52" t="s">
        <v>1</v>
      </c>
      <c r="E8" s="52" t="s">
        <v>2</v>
      </c>
      <c r="F8" s="52" t="s">
        <v>3</v>
      </c>
      <c r="G8" s="53" t="s">
        <v>4</v>
      </c>
      <c r="H8" s="54" t="s">
        <v>5</v>
      </c>
      <c r="I8" s="54"/>
      <c r="J8" s="54"/>
      <c r="K8" s="54"/>
      <c r="L8" s="35"/>
      <c r="M8" s="52" t="s">
        <v>6</v>
      </c>
      <c r="N8" s="52" t="s">
        <v>7</v>
      </c>
      <c r="O8" s="52"/>
      <c r="P8" s="52" t="s">
        <v>8</v>
      </c>
      <c r="Q8" s="52"/>
      <c r="R8" s="52"/>
      <c r="S8" s="52" t="s">
        <v>9</v>
      </c>
      <c r="T8" s="52" t="s">
        <v>18</v>
      </c>
      <c r="V8" s="4"/>
      <c r="W8" s="4"/>
    </row>
    <row r="9" spans="1:23" ht="22.5">
      <c r="C9" s="52"/>
      <c r="D9" s="52"/>
      <c r="E9" s="52"/>
      <c r="F9" s="52"/>
      <c r="G9" s="53"/>
      <c r="H9" s="34" t="s">
        <v>10</v>
      </c>
      <c r="I9" s="34" t="s">
        <v>11</v>
      </c>
      <c r="J9" s="14" t="s">
        <v>12</v>
      </c>
      <c r="K9" s="1" t="s">
        <v>13</v>
      </c>
      <c r="L9" s="34" t="s">
        <v>14</v>
      </c>
      <c r="M9" s="52"/>
      <c r="N9" s="52"/>
      <c r="O9" s="52"/>
      <c r="P9" s="52"/>
      <c r="Q9" s="52"/>
      <c r="R9" s="52"/>
      <c r="S9" s="52"/>
      <c r="T9" s="52"/>
      <c r="V9" s="2"/>
    </row>
    <row r="10" spans="1:23" ht="18">
      <c r="C10" s="52"/>
      <c r="D10" s="52"/>
      <c r="E10" s="52"/>
      <c r="F10" s="52"/>
      <c r="G10" s="53"/>
      <c r="H10" s="1"/>
      <c r="I10" s="1"/>
      <c r="J10" s="3"/>
      <c r="K10" s="1"/>
      <c r="L10" s="1"/>
      <c r="M10" s="52"/>
      <c r="N10" s="36" t="s">
        <v>15</v>
      </c>
      <c r="O10" s="37" t="s">
        <v>16</v>
      </c>
      <c r="P10" s="36" t="s">
        <v>17</v>
      </c>
      <c r="Q10" s="38" t="s">
        <v>24</v>
      </c>
      <c r="R10" s="36" t="s">
        <v>25</v>
      </c>
      <c r="S10" s="52"/>
      <c r="T10" s="52"/>
    </row>
    <row r="11" spans="1:23" s="44" customFormat="1" ht="79.5" customHeight="1">
      <c r="A11" s="41"/>
      <c r="B11" s="41"/>
      <c r="C11" s="16" t="s">
        <v>49</v>
      </c>
      <c r="D11" s="45" t="s">
        <v>29</v>
      </c>
      <c r="E11" s="45" t="s">
        <v>30</v>
      </c>
      <c r="F11" s="17" t="s">
        <v>31</v>
      </c>
      <c r="G11" s="17" t="s">
        <v>27</v>
      </c>
      <c r="H11" s="46">
        <v>2890440.72</v>
      </c>
      <c r="I11" s="18"/>
      <c r="J11" s="18"/>
      <c r="K11" s="18">
        <f t="shared" ref="K11:K12" si="0">H11-I11+J11</f>
        <v>2890440.72</v>
      </c>
      <c r="L11" s="18"/>
      <c r="M11" s="17" t="s">
        <v>21</v>
      </c>
      <c r="N11" s="17" t="s">
        <v>43</v>
      </c>
      <c r="O11" s="39">
        <v>8503.0400000000009</v>
      </c>
      <c r="P11" s="17" t="s">
        <v>44</v>
      </c>
      <c r="Q11" s="17">
        <v>564</v>
      </c>
      <c r="R11" s="17">
        <v>542</v>
      </c>
      <c r="S11" s="17">
        <v>230</v>
      </c>
      <c r="T11" s="17" t="s">
        <v>26</v>
      </c>
    </row>
    <row r="12" spans="1:23" s="4" customFormat="1" ht="62.25" customHeight="1">
      <c r="A12" s="15"/>
      <c r="B12" s="15"/>
      <c r="C12" s="16" t="s">
        <v>49</v>
      </c>
      <c r="D12" s="45" t="s">
        <v>45</v>
      </c>
      <c r="E12" s="42" t="s">
        <v>32</v>
      </c>
      <c r="F12" s="17" t="s">
        <v>33</v>
      </c>
      <c r="G12" s="17" t="s">
        <v>27</v>
      </c>
      <c r="H12" s="43">
        <v>1440733.72</v>
      </c>
      <c r="I12" s="18"/>
      <c r="J12" s="18"/>
      <c r="K12" s="18">
        <f t="shared" si="0"/>
        <v>1440733.72</v>
      </c>
      <c r="L12" s="18"/>
      <c r="M12" s="17" t="s">
        <v>21</v>
      </c>
      <c r="N12" s="17" t="s">
        <v>43</v>
      </c>
      <c r="O12" s="39">
        <v>4192.91</v>
      </c>
      <c r="P12" s="17" t="s">
        <v>44</v>
      </c>
      <c r="Q12" s="17">
        <v>193</v>
      </c>
      <c r="R12" s="17">
        <v>201</v>
      </c>
      <c r="S12" s="17">
        <v>91</v>
      </c>
      <c r="T12" s="17" t="s">
        <v>26</v>
      </c>
    </row>
    <row r="13" spans="1:23" s="4" customFormat="1" ht="64.5" customHeight="1">
      <c r="A13" s="15"/>
      <c r="B13" s="15"/>
      <c r="C13" s="16" t="s">
        <v>49</v>
      </c>
      <c r="D13" s="45" t="s">
        <v>34</v>
      </c>
      <c r="E13" s="45" t="s">
        <v>46</v>
      </c>
      <c r="F13" s="17" t="s">
        <v>35</v>
      </c>
      <c r="G13" s="17" t="s">
        <v>27</v>
      </c>
      <c r="H13" s="46">
        <v>3065367.35</v>
      </c>
      <c r="I13" s="18"/>
      <c r="J13" s="18"/>
      <c r="K13" s="18">
        <f t="shared" ref="K13" si="1">H13-I13+J13</f>
        <v>3065367.35</v>
      </c>
      <c r="L13" s="18"/>
      <c r="M13" s="17" t="s">
        <v>21</v>
      </c>
      <c r="N13" s="17" t="s">
        <v>43</v>
      </c>
      <c r="O13" s="39">
        <v>10219.83</v>
      </c>
      <c r="P13" s="17" t="s">
        <v>44</v>
      </c>
      <c r="Q13" s="17">
        <v>273</v>
      </c>
      <c r="R13" s="17">
        <v>281</v>
      </c>
      <c r="S13" s="17">
        <v>178</v>
      </c>
      <c r="T13" s="17" t="s">
        <v>26</v>
      </c>
    </row>
    <row r="14" spans="1:23" s="4" customFormat="1" ht="59.25" customHeight="1">
      <c r="A14" s="15"/>
      <c r="B14" s="15"/>
      <c r="C14" s="16" t="s">
        <v>49</v>
      </c>
      <c r="D14" s="45" t="s">
        <v>36</v>
      </c>
      <c r="E14" s="45" t="s">
        <v>47</v>
      </c>
      <c r="F14" s="17" t="s">
        <v>37</v>
      </c>
      <c r="G14" s="17" t="s">
        <v>27</v>
      </c>
      <c r="H14" s="43">
        <v>663451.05000000005</v>
      </c>
      <c r="I14" s="18"/>
      <c r="J14" s="18"/>
      <c r="K14" s="18">
        <f t="shared" ref="K14" si="2">H14-I14+J14</f>
        <v>663451.05000000005</v>
      </c>
      <c r="L14" s="18"/>
      <c r="M14" s="17" t="s">
        <v>21</v>
      </c>
      <c r="N14" s="17" t="s">
        <v>43</v>
      </c>
      <c r="O14" s="39">
        <v>1893.97</v>
      </c>
      <c r="P14" s="17" t="s">
        <v>44</v>
      </c>
      <c r="Q14" s="17">
        <v>105</v>
      </c>
      <c r="R14" s="17">
        <v>104</v>
      </c>
      <c r="S14" s="17">
        <v>58</v>
      </c>
      <c r="T14" s="17" t="s">
        <v>26</v>
      </c>
    </row>
    <row r="15" spans="1:23" s="4" customFormat="1" ht="59.25" customHeight="1">
      <c r="A15" s="15"/>
      <c r="B15" s="15"/>
      <c r="C15" s="16" t="s">
        <v>49</v>
      </c>
      <c r="D15" s="45" t="s">
        <v>38</v>
      </c>
      <c r="E15" s="45" t="s">
        <v>48</v>
      </c>
      <c r="F15" s="17" t="s">
        <v>39</v>
      </c>
      <c r="G15" s="17" t="s">
        <v>27</v>
      </c>
      <c r="H15" s="46">
        <v>794406.26</v>
      </c>
      <c r="I15" s="18"/>
      <c r="J15" s="18"/>
      <c r="K15" s="18">
        <f t="shared" ref="K15" si="3">H15-I15+J15</f>
        <v>794406.26</v>
      </c>
      <c r="L15" s="18"/>
      <c r="M15" s="17" t="s">
        <v>21</v>
      </c>
      <c r="N15" s="17" t="s">
        <v>43</v>
      </c>
      <c r="O15" s="39">
        <v>2488.89</v>
      </c>
      <c r="P15" s="17" t="s">
        <v>44</v>
      </c>
      <c r="Q15" s="17">
        <v>40</v>
      </c>
      <c r="R15" s="17">
        <v>40</v>
      </c>
      <c r="S15" s="17">
        <v>51</v>
      </c>
      <c r="T15" s="17" t="s">
        <v>26</v>
      </c>
    </row>
    <row r="16" spans="1:23" s="4" customFormat="1" ht="58.5" customHeight="1">
      <c r="A16" s="15"/>
      <c r="B16" s="15"/>
      <c r="C16" s="16" t="s">
        <v>49</v>
      </c>
      <c r="D16" s="45" t="s">
        <v>40</v>
      </c>
      <c r="E16" s="47" t="s">
        <v>41</v>
      </c>
      <c r="F16" s="17" t="s">
        <v>42</v>
      </c>
      <c r="G16" s="17" t="s">
        <v>27</v>
      </c>
      <c r="H16" s="48">
        <v>2983814.21</v>
      </c>
      <c r="I16" s="18"/>
      <c r="J16" s="18"/>
      <c r="K16" s="18">
        <f t="shared" ref="K16" si="4">H16-I16+J16</f>
        <v>2983814.21</v>
      </c>
      <c r="L16" s="18"/>
      <c r="M16" s="17" t="s">
        <v>21</v>
      </c>
      <c r="N16" s="17" t="s">
        <v>43</v>
      </c>
      <c r="O16" s="39">
        <v>9761.09</v>
      </c>
      <c r="P16" s="17" t="s">
        <v>44</v>
      </c>
      <c r="Q16" s="17">
        <v>387</v>
      </c>
      <c r="R16" s="17">
        <v>390</v>
      </c>
      <c r="S16" s="17">
        <v>191</v>
      </c>
      <c r="T16" s="17" t="s">
        <v>26</v>
      </c>
    </row>
    <row r="17" spans="1:20" s="4" customFormat="1" ht="16.5" customHeight="1">
      <c r="A17" s="15"/>
      <c r="B17" s="15"/>
      <c r="C17" s="16"/>
      <c r="D17" s="17"/>
      <c r="E17" s="40"/>
      <c r="F17" s="20"/>
      <c r="G17" s="20"/>
      <c r="H17" s="9">
        <f>SUM(H11:H16)</f>
        <v>11838213.310000002</v>
      </c>
      <c r="I17" s="9">
        <f>SUM(I11:I16)</f>
        <v>0</v>
      </c>
      <c r="J17" s="9">
        <f>SUM(J11:J16)</f>
        <v>0</v>
      </c>
      <c r="K17" s="9">
        <f>SUM(K11:K16)</f>
        <v>11838213.310000002</v>
      </c>
      <c r="L17" s="9">
        <f>SUM(L11:L16)</f>
        <v>0</v>
      </c>
      <c r="M17" s="17"/>
      <c r="N17" s="17"/>
      <c r="O17" s="19"/>
      <c r="P17" s="17"/>
      <c r="Q17" s="17"/>
      <c r="R17" s="17"/>
      <c r="S17" s="17"/>
      <c r="T17" s="17"/>
    </row>
    <row r="18" spans="1:20" ht="17.25" customHeight="1">
      <c r="C18" s="16"/>
      <c r="D18" s="21"/>
      <c r="E18" s="22" t="s">
        <v>22</v>
      </c>
      <c r="F18" s="22"/>
      <c r="G18" s="22"/>
      <c r="H18" s="23">
        <v>73988320</v>
      </c>
      <c r="I18" s="24"/>
      <c r="J18" s="25"/>
      <c r="K18" s="23">
        <f>H18</f>
        <v>73988320</v>
      </c>
      <c r="L18" s="25"/>
      <c r="M18" s="26"/>
      <c r="N18" s="26"/>
      <c r="O18" s="5"/>
      <c r="P18" s="6"/>
      <c r="Q18" s="6"/>
      <c r="R18" s="6"/>
      <c r="S18" s="6"/>
      <c r="T18" s="27"/>
    </row>
    <row r="19" spans="1:20" ht="15" customHeight="1">
      <c r="C19" s="21"/>
      <c r="D19" s="7"/>
      <c r="E19" s="28" t="s">
        <v>23</v>
      </c>
      <c r="F19" s="28"/>
      <c r="G19" s="28"/>
      <c r="H19" s="29"/>
      <c r="I19" s="30"/>
      <c r="J19" s="31"/>
      <c r="K19" s="29">
        <f>K18-K17</f>
        <v>62150106.689999998</v>
      </c>
      <c r="L19" s="33">
        <v>0</v>
      </c>
      <c r="M19" s="6"/>
      <c r="N19" s="6"/>
      <c r="O19" s="5"/>
      <c r="P19" s="6"/>
      <c r="Q19" s="6"/>
      <c r="R19" s="6"/>
      <c r="S19" s="6"/>
      <c r="T19" s="27"/>
    </row>
  </sheetData>
  <mergeCells count="15">
    <mergeCell ref="C1:U1"/>
    <mergeCell ref="C2:U2"/>
    <mergeCell ref="C3:U4"/>
    <mergeCell ref="J7:T7"/>
    <mergeCell ref="C8:C10"/>
    <mergeCell ref="D8:D10"/>
    <mergeCell ref="E8:E10"/>
    <mergeCell ref="F8:F10"/>
    <mergeCell ref="G8:G10"/>
    <mergeCell ref="H8:K8"/>
    <mergeCell ref="M8:M10"/>
    <mergeCell ref="N8:O9"/>
    <mergeCell ref="P8:R9"/>
    <mergeCell ref="S8:S10"/>
    <mergeCell ref="T8:T10"/>
  </mergeCells>
  <printOptions horizontalCentered="1"/>
  <pageMargins left="0.43307086614173229" right="0.23622047244094491" top="0.6692913385826772" bottom="0.74803149606299213" header="0.31496062992125984" footer="0.31496062992125984"/>
  <pageSetup paperSize="5" scale="9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2024-04-01T17:18:05Z</cp:lastPrinted>
  <dcterms:created xsi:type="dcterms:W3CDTF">2019-04-04T17:22:09Z</dcterms:created>
  <dcterms:modified xsi:type="dcterms:W3CDTF">2024-04-09T21:12:10Z</dcterms:modified>
</cp:coreProperties>
</file>