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>
    <definedName name="_xlnm.Print_Area" localSheetId="0">'F6b_EAEPED_CA'!$B$1:$H$160</definedName>
    <definedName name="_xlnm.Print_Titles" localSheetId="0">'F6b_EAEPED_CA'!$1:$8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<sst xmlns="http://schemas.openxmlformats.org/spreadsheetml/2006/main" count="162" uniqueCount="89">
  <si>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</si>
  <si>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</si>
  <si>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</si>
  <si>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</si>
  <si>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</si>
  <si>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</si>
  <si>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</si>
  <si>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</si>
  <si>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</si>
  <si>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</si>
  <si>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</si>
  <si>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</si>
  <si>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</si>
  <si>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</si>
  <si>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TEPIC NAYARIT (a)</t>
  </si>
  <si>
    <t>Del 1 de Enero al 31 de Marzo de 2024 (b)</t>
  </si>
  <si>
    <t>Sindicatura</t>
  </si>
  <si>
    <t>Comisiones a Cabildo</t>
  </si>
  <si>
    <t>Oficina de Presidencia</t>
  </si>
  <si>
    <t>Comunicación Social</t>
  </si>
  <si>
    <t>Oficina Ejecutiva de Gabinete</t>
  </si>
  <si>
    <t>Secretaría del Ayuntamiento</t>
  </si>
  <si>
    <t>Dirección de Gobierno</t>
  </si>
  <si>
    <t>Dirección de Archivos</t>
  </si>
  <si>
    <t xml:space="preserve">   Dirección de Registro Civil</t>
  </si>
  <si>
    <t xml:space="preserve">   Dirección de Protección Civil</t>
  </si>
  <si>
    <t xml:space="preserve">   Consejería Jurídica</t>
  </si>
  <si>
    <t xml:space="preserve">   Dirección Consultiva</t>
  </si>
  <si>
    <t xml:space="preserve">   Dirección de Unidad de Transparencia</t>
  </si>
  <si>
    <t xml:space="preserve">   Dirección Contenciosa</t>
  </si>
  <si>
    <t xml:space="preserve">   Dirección de Difusión y Radio</t>
  </si>
  <si>
    <t xml:space="preserve">   Dirección de Juzgados Cívicos</t>
  </si>
  <si>
    <t xml:space="preserve">   Tesorería Municipal</t>
  </si>
  <si>
    <t xml:space="preserve">   Deuda a Largo Plazo</t>
  </si>
  <si>
    <t xml:space="preserve">   Inversión Pública Productiva</t>
  </si>
  <si>
    <t xml:space="preserve">   Fondo de Reserva Contingente 2023</t>
  </si>
  <si>
    <t xml:space="preserve">   Dirección de Ingresos</t>
  </si>
  <si>
    <t xml:space="preserve">   Dirección de Egresos</t>
  </si>
  <si>
    <t xml:space="preserve">   Dirección de Evaluación y Seguimiento</t>
  </si>
  <si>
    <t xml:space="preserve">   Dirección de Administración</t>
  </si>
  <si>
    <t xml:space="preserve">   Dirección de Recursos Humanos</t>
  </si>
  <si>
    <t xml:space="preserve">   Pensionados y Jubilados</t>
  </si>
  <si>
    <t xml:space="preserve">   Interinos</t>
  </si>
  <si>
    <t xml:space="preserve">   Dirección de Innovación Gubernamental</t>
  </si>
  <si>
    <t xml:space="preserve">   Dirección de Catastro e Impuesto Predial</t>
  </si>
  <si>
    <t xml:space="preserve">   Dirección General de Seguridad Pública y Vialidad</t>
  </si>
  <si>
    <t xml:space="preserve">   Dirección de Policía Preventiva</t>
  </si>
  <si>
    <t xml:space="preserve">   Dirección de Policía Vial</t>
  </si>
  <si>
    <t xml:space="preserve">   Dirección de Servicios Especiales</t>
  </si>
  <si>
    <t xml:space="preserve">   Dirección General de Obras Públicas Municipales</t>
  </si>
  <si>
    <t xml:space="preserve">   Dirección de Conservación y Mantenimiento</t>
  </si>
  <si>
    <t xml:space="preserve">   Dirección de Construcción</t>
  </si>
  <si>
    <t xml:space="preserve">   Dirección General de Ordenamiento Territorial Integral</t>
  </si>
  <si>
    <t xml:space="preserve">   Dirección de Ordenamiento Territorial</t>
  </si>
  <si>
    <t xml:space="preserve">   Dirección de Control y Sustentabilidad Urbana</t>
  </si>
  <si>
    <t xml:space="preserve">   Dir. Gral. de Medio Ambiente y Desarrollo Sustentable</t>
  </si>
  <si>
    <t xml:space="preserve">   Dirección de Gestión Ambiental</t>
  </si>
  <si>
    <t xml:space="preserve">   Dirección de Manejo Forestal y Bosques Urbanos</t>
  </si>
  <si>
    <t xml:space="preserve">   Dirección General de Servicios Públicos Municipales</t>
  </si>
  <si>
    <t xml:space="preserve">   Mercados</t>
  </si>
  <si>
    <t xml:space="preserve">   Panteones</t>
  </si>
  <si>
    <t xml:space="preserve">   Rastro Municipal</t>
  </si>
  <si>
    <t xml:space="preserve">   Alumbrado Público</t>
  </si>
  <si>
    <t xml:space="preserve">   Dirección de Aseo Público</t>
  </si>
  <si>
    <t xml:space="preserve">   Dirección General de Bienestar Social</t>
  </si>
  <si>
    <t xml:space="preserve">   INSTITUTO MUNICIPAL DE LA JUVENTUD</t>
  </si>
  <si>
    <t xml:space="preserve">   INSTITUTO MPAL.DE CULTURA FISICA Y DEPORTE</t>
  </si>
  <si>
    <t xml:space="preserve">   INSTITUTO MUNICIPAL DE ARTE Y CULTURA</t>
  </si>
  <si>
    <t xml:space="preserve">   INSTITUTO MUNICIPAL DE LA MUJER</t>
  </si>
  <si>
    <t xml:space="preserve">   INSTITUTO MUNICIPAL DE VIVIENDA</t>
  </si>
  <si>
    <t xml:space="preserve">   Dirección de Sanidad Municipal</t>
  </si>
  <si>
    <t xml:space="preserve">   Dirección de Desarrollo Social</t>
  </si>
  <si>
    <t xml:space="preserve">   Dirección de Desarrollo Económico y Turismo</t>
  </si>
  <si>
    <t xml:space="preserve">   Dirección de Desarrollo Rural</t>
  </si>
  <si>
    <t xml:space="preserve">   Contraloría Municipal</t>
  </si>
  <si>
    <t xml:space="preserve">   Dirección de Responsabilidades y Desarrollo Admvo.</t>
  </si>
  <si>
    <t xml:space="preserve">   Dirección de Control Interno</t>
  </si>
  <si>
    <t xml:space="preserve">   Comisión Municipal de Derechos Humanos</t>
  </si>
  <si>
    <t xml:space="preserve">   Comisionados DIF</t>
  </si>
  <si>
    <t xml:space="preserve">   Subsidios DIF</t>
  </si>
  <si>
    <t xml:space="preserve">   Subsidios IMPLAN</t>
  </si>
  <si>
    <t xml:space="preserve">   Subsidios SIAPA</t>
  </si>
  <si>
    <t xml:space="preserve">   FONDO III</t>
  </si>
  <si>
    <t xml:space="preserve">   FONDO III Remanente</t>
  </si>
  <si>
    <t xml:space="preserve">   FONDO IV</t>
  </si>
  <si>
    <t xml:space="preserve">   FONDO IV Remanente</t>
  </si>
  <si>
    <t xml:space="preserve">   RAMO 23</t>
  </si>
  <si>
    <t xml:space="preserve">   RAMO 47</t>
  </si>
  <si>
    <t xml:space="preserve">   RAMO 38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</si>
</sst>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1"/>
    </xf>
    <xf numFmtId="168" fontId="37" fillId="0" borderId="10" xfId="0" applyNumberFormat="1" applyFont="1" applyBorder="1" applyAlignment="1">
      <alignment horizontal="right" vertical="center" wrapText="1"/>
    </xf>
    <xf numFmtId="168" fontId="37" fillId="0" borderId="12" xfId="0" applyNumberFormat="1" applyFont="1" applyBorder="1" applyAlignment="1">
      <alignment horizontal="right" vertical="center" wrapText="1"/>
    </xf>
    <xf numFmtId="168" fontId="36" fillId="0" borderId="12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0" xfId="0" applyNumberFormat="1" applyFont="1" applyBorder="1" applyAlignment="1">
      <alignment horizontal="right" vertical="center" wrapText="1"/>
    </xf>
    <xf numFmtId="168" fontId="37" fillId="0" borderId="12" xfId="0" applyNumberFormat="1" applyFont="1" applyBorder="1" applyAlignment="1">
      <alignment horizontal="right" vertical="center"/>
    </xf>
    <xf numFmtId="168" fontId="37" fillId="0" borderId="14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95250</xdr:rowOff>
    </xdr:from>
    <xdr:to>
      <xdr:col>1</xdr:col>
      <xdr:colOff>2143125</xdr:colOff>
      <xdr:row>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2105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5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"/>
  <cols>
    <col min="1" max="1" width="4.421875" style="4" customWidth="1"/>
    <col min="2" max="2" width="41.7109375" style="4" customWidth="1"/>
    <col min="3" max="3" width="14.00390625" style="4" customWidth="1"/>
    <col min="4" max="4" width="13.28125" style="4" customWidth="1"/>
    <col min="5" max="5" width="12.8515625" style="4" customWidth="1"/>
    <col min="6" max="6" width="13.00390625" style="4" customWidth="1"/>
    <col min="7" max="7" width="14.28125" style="4" customWidth="1"/>
    <col min="8" max="8" width="13.57421875" style="4" customWidth="1"/>
    <col min="9" max="16384" width="11.00390625" style="4" customWidth="1"/>
  </cols>
  <sheetData>
    <row r="1" ht="13.5" thickBot="1"/>
    <row r="2" spans="2:8" ht="12.75">
      <c r="B2" s="16" t="s">
        <v>14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2.75">
      <c r="B5" s="19" t="s">
        <v>15</v>
      </c>
      <c r="C5" s="20"/>
      <c r="D5" s="20"/>
      <c r="E5" s="20"/>
      <c r="F5" s="20"/>
      <c r="G5" s="20"/>
      <c r="H5" s="21"/>
    </row>
    <row r="6" spans="2:8" ht="13.5" thickBot="1">
      <c r="B6" s="22" t="s">
        <v>2</v>
      </c>
      <c r="C6" s="23"/>
      <c r="D6" s="23"/>
      <c r="E6" s="23"/>
      <c r="F6" s="23"/>
      <c r="G6" s="23"/>
      <c r="H6" s="24"/>
    </row>
    <row r="7" spans="2:8" ht="13.5" thickBot="1">
      <c r="B7" s="25" t="s">
        <v>3</v>
      </c>
      <c r="C7" s="26" t="s">
        <v>4</v>
      </c>
      <c r="D7" s="27"/>
      <c r="E7" s="27"/>
      <c r="F7" s="27"/>
      <c r="G7" s="28"/>
      <c r="H7" s="25" t="s">
        <v>5</v>
      </c>
    </row>
    <row r="8" spans="2:8" ht="26.25" thickBot="1">
      <c r="B8" s="29"/>
      <c r="C8" s="30" t="s">
        <v>6</v>
      </c>
      <c r="D8" s="30" t="s">
        <v>7</v>
      </c>
      <c r="E8" s="30" t="s">
        <v>8</v>
      </c>
      <c r="F8" s="30" t="s">
        <v>9</v>
      </c>
      <c r="G8" s="30" t="s">
        <v>10</v>
      </c>
      <c r="H8" s="29"/>
    </row>
    <row r="9" spans="2:8" ht="12.75">
      <c r="B9" s="1" t="s">
        <v>12</v>
      </c>
      <c r="C9" s="10">
        <f>SUM(C10:C82)</f>
        <v>1307206571.9899998</v>
      </c>
      <c r="D9" s="10">
        <f>SUM(D10:D82)</f>
        <v>107217101.09000002</v>
      </c>
      <c r="E9" s="10">
        <f>SUM(E10:E82)</f>
        <v>1414423673.0800002</v>
      </c>
      <c r="F9" s="10">
        <f>SUM(F10:F82)</f>
        <v>265681464.08999997</v>
      </c>
      <c r="G9" s="10">
        <f>SUM(G10:G82)</f>
        <v>257479868.16</v>
      </c>
      <c r="H9" s="10">
        <f>SUM(H10:H82)</f>
        <v>1148742208.9899998</v>
      </c>
    </row>
    <row r="10" spans="2:8" ht="12.75" customHeight="1">
      <c r="B10" s="6" t="s">
        <v>16</v>
      </c>
      <c r="C10" s="7">
        <v>5119910.61</v>
      </c>
      <c r="D10" s="7">
        <v>4446865.32</v>
      </c>
      <c r="E10" s="7">
        <f aca="true" t="shared" si="0" ref="E10:E41">C10+D10</f>
        <v>9566775.93</v>
      </c>
      <c r="F10" s="7">
        <v>4446246.16</v>
      </c>
      <c r="G10" s="7">
        <v>4444086.16</v>
      </c>
      <c r="H10" s="12">
        <f aca="true" t="shared" si="1" ref="H10:H41">E10-F10</f>
        <v>5120529.77</v>
      </c>
    </row>
    <row r="11" spans="2:8" ht="12.75">
      <c r="B11" s="6" t="s">
        <v>17</v>
      </c>
      <c r="C11" s="8">
        <v>33327702.2</v>
      </c>
      <c r="D11" s="8">
        <v>715499.62</v>
      </c>
      <c r="E11" s="8">
        <f t="shared" si="0"/>
        <v>34043201.82</v>
      </c>
      <c r="F11" s="8">
        <v>7249267.14</v>
      </c>
      <c r="G11" s="8">
        <v>7248547.14</v>
      </c>
      <c r="H11" s="12">
        <f t="shared" si="1"/>
        <v>26793934.68</v>
      </c>
    </row>
    <row r="12" spans="2:8" ht="12.75">
      <c r="B12" s="6" t="s">
        <v>18</v>
      </c>
      <c r="C12" s="8">
        <v>26465818.98</v>
      </c>
      <c r="D12" s="8">
        <v>-522089.66</v>
      </c>
      <c r="E12" s="8">
        <f t="shared" si="0"/>
        <v>25943729.32</v>
      </c>
      <c r="F12" s="8">
        <v>5161784.47</v>
      </c>
      <c r="G12" s="8">
        <v>4105210.11</v>
      </c>
      <c r="H12" s="12">
        <f t="shared" si="1"/>
        <v>20781944.85</v>
      </c>
    </row>
    <row r="13" spans="2:8" ht="12.75">
      <c r="B13" s="6" t="s">
        <v>19</v>
      </c>
      <c r="C13" s="8">
        <v>11921008.82</v>
      </c>
      <c r="D13" s="8">
        <v>116160.18</v>
      </c>
      <c r="E13" s="8">
        <f t="shared" si="0"/>
        <v>12037169</v>
      </c>
      <c r="F13" s="8">
        <v>2022021.45</v>
      </c>
      <c r="G13" s="8">
        <v>2009750.03</v>
      </c>
      <c r="H13" s="12">
        <f t="shared" si="1"/>
        <v>10015147.55</v>
      </c>
    </row>
    <row r="14" spans="2:8" ht="12.75">
      <c r="B14" s="6" t="s">
        <v>20</v>
      </c>
      <c r="C14" s="8">
        <v>4881409.57</v>
      </c>
      <c r="D14" s="8">
        <v>-139399.39</v>
      </c>
      <c r="E14" s="8">
        <f t="shared" si="0"/>
        <v>4742010.180000001</v>
      </c>
      <c r="F14" s="8">
        <v>684246.99</v>
      </c>
      <c r="G14" s="8">
        <v>684246.99</v>
      </c>
      <c r="H14" s="12">
        <f t="shared" si="1"/>
        <v>4057763.1900000004</v>
      </c>
    </row>
    <row r="15" spans="2:8" ht="12.75">
      <c r="B15" s="6" t="s">
        <v>21</v>
      </c>
      <c r="C15" s="8">
        <v>8561682.68</v>
      </c>
      <c r="D15" s="8">
        <v>490537.15</v>
      </c>
      <c r="E15" s="8">
        <f t="shared" si="0"/>
        <v>9052219.83</v>
      </c>
      <c r="F15" s="8">
        <v>1797519.12</v>
      </c>
      <c r="G15" s="8">
        <v>1786626.24</v>
      </c>
      <c r="H15" s="12">
        <f t="shared" si="1"/>
        <v>7254700.71</v>
      </c>
    </row>
    <row r="16" spans="2:8" ht="12.75">
      <c r="B16" s="6" t="s">
        <v>22</v>
      </c>
      <c r="C16" s="8">
        <v>11908964.93</v>
      </c>
      <c r="D16" s="8">
        <v>-195089.62</v>
      </c>
      <c r="E16" s="8">
        <f t="shared" si="0"/>
        <v>11713875.31</v>
      </c>
      <c r="F16" s="8">
        <v>1996156.87</v>
      </c>
      <c r="G16" s="8">
        <v>1994716.87</v>
      </c>
      <c r="H16" s="12">
        <f t="shared" si="1"/>
        <v>9717718.440000001</v>
      </c>
    </row>
    <row r="17" spans="2:8" ht="12.75">
      <c r="B17" s="6" t="s">
        <v>23</v>
      </c>
      <c r="C17" s="8">
        <v>2990487.95</v>
      </c>
      <c r="D17" s="8">
        <v>36935.97</v>
      </c>
      <c r="E17" s="8">
        <f t="shared" si="0"/>
        <v>3027423.9200000004</v>
      </c>
      <c r="F17" s="8">
        <v>426839.66</v>
      </c>
      <c r="G17" s="8">
        <v>426839.66</v>
      </c>
      <c r="H17" s="12">
        <f t="shared" si="1"/>
        <v>2600584.2600000002</v>
      </c>
    </row>
    <row r="18" spans="2:8" ht="12.75">
      <c r="B18" s="5" t="s">
        <v>24</v>
      </c>
      <c r="C18" s="8">
        <v>16814443.6</v>
      </c>
      <c r="D18" s="8">
        <v>-350356.03</v>
      </c>
      <c r="E18" s="8">
        <f t="shared" si="0"/>
        <v>16464087.570000002</v>
      </c>
      <c r="F18" s="8">
        <v>2722969.72</v>
      </c>
      <c r="G18" s="8">
        <v>2720809.72</v>
      </c>
      <c r="H18" s="8">
        <f t="shared" si="1"/>
        <v>13741117.850000001</v>
      </c>
    </row>
    <row r="19" spans="2:8" ht="12.75">
      <c r="B19" s="5" t="s">
        <v>25</v>
      </c>
      <c r="C19" s="8">
        <v>7433305.53</v>
      </c>
      <c r="D19" s="8">
        <v>130802.78</v>
      </c>
      <c r="E19" s="8">
        <f t="shared" si="0"/>
        <v>7564108.3100000005</v>
      </c>
      <c r="F19" s="8">
        <v>1405795.88</v>
      </c>
      <c r="G19" s="8">
        <v>1313504.88</v>
      </c>
      <c r="H19" s="8">
        <f t="shared" si="1"/>
        <v>6158312.430000001</v>
      </c>
    </row>
    <row r="20" spans="2:8" ht="12.75">
      <c r="B20" s="5" t="s">
        <v>26</v>
      </c>
      <c r="C20" s="8">
        <v>10852649.05</v>
      </c>
      <c r="D20" s="8">
        <v>214136.45</v>
      </c>
      <c r="E20" s="8">
        <f t="shared" si="0"/>
        <v>11066785.5</v>
      </c>
      <c r="F20" s="8">
        <v>2083562.49</v>
      </c>
      <c r="G20" s="8">
        <v>2075571.5</v>
      </c>
      <c r="H20" s="8">
        <f t="shared" si="1"/>
        <v>8983223.01</v>
      </c>
    </row>
    <row r="21" spans="2:8" ht="12.75">
      <c r="B21" s="5" t="s">
        <v>27</v>
      </c>
      <c r="C21" s="8">
        <v>783777.98</v>
      </c>
      <c r="D21" s="8">
        <v>14855.73</v>
      </c>
      <c r="E21" s="8">
        <f t="shared" si="0"/>
        <v>798633.71</v>
      </c>
      <c r="F21" s="8">
        <v>169657.38</v>
      </c>
      <c r="G21" s="8">
        <v>169657.38</v>
      </c>
      <c r="H21" s="8">
        <f t="shared" si="1"/>
        <v>628976.33</v>
      </c>
    </row>
    <row r="22" spans="2:8" ht="12.75">
      <c r="B22" s="5" t="s">
        <v>28</v>
      </c>
      <c r="C22" s="8">
        <v>1026442.83</v>
      </c>
      <c r="D22" s="8">
        <v>70236.86</v>
      </c>
      <c r="E22" s="8">
        <f t="shared" si="0"/>
        <v>1096679.69</v>
      </c>
      <c r="F22" s="8">
        <v>233257.13</v>
      </c>
      <c r="G22" s="8">
        <v>233257.13</v>
      </c>
      <c r="H22" s="8">
        <f t="shared" si="1"/>
        <v>863422.5599999999</v>
      </c>
    </row>
    <row r="23" spans="2:8" ht="12.75">
      <c r="B23" s="5" t="s">
        <v>29</v>
      </c>
      <c r="C23" s="8">
        <v>858845.46</v>
      </c>
      <c r="D23" s="8">
        <v>14904.1</v>
      </c>
      <c r="E23" s="8">
        <f t="shared" si="0"/>
        <v>873749.5599999999</v>
      </c>
      <c r="F23" s="8">
        <v>176748.6</v>
      </c>
      <c r="G23" s="8">
        <v>176748.6</v>
      </c>
      <c r="H23" s="8">
        <f t="shared" si="1"/>
        <v>697000.96</v>
      </c>
    </row>
    <row r="24" spans="2:8" ht="12.75">
      <c r="B24" s="5" t="s">
        <v>30</v>
      </c>
      <c r="C24" s="8">
        <v>823902.53</v>
      </c>
      <c r="D24" s="8">
        <v>25291.07</v>
      </c>
      <c r="E24" s="8">
        <f t="shared" si="0"/>
        <v>849193.6</v>
      </c>
      <c r="F24" s="8">
        <v>148846.36</v>
      </c>
      <c r="G24" s="8">
        <v>148126.36</v>
      </c>
      <c r="H24" s="8">
        <f t="shared" si="1"/>
        <v>700347.24</v>
      </c>
    </row>
    <row r="25" spans="2:8" ht="12.75">
      <c r="B25" s="5" t="s">
        <v>31</v>
      </c>
      <c r="C25" s="8">
        <v>9434683.94</v>
      </c>
      <c r="D25" s="8">
        <v>646856.03</v>
      </c>
      <c r="E25" s="8">
        <f t="shared" si="0"/>
        <v>10081539.969999999</v>
      </c>
      <c r="F25" s="8">
        <v>1961340.11</v>
      </c>
      <c r="G25" s="8">
        <v>1960620.11</v>
      </c>
      <c r="H25" s="8">
        <f t="shared" si="1"/>
        <v>8120199.8599999985</v>
      </c>
    </row>
    <row r="26" spans="2:8" ht="12.75">
      <c r="B26" s="5" t="s">
        <v>32</v>
      </c>
      <c r="C26" s="8">
        <v>25923295.52</v>
      </c>
      <c r="D26" s="8">
        <v>4310928.2</v>
      </c>
      <c r="E26" s="8">
        <f t="shared" si="0"/>
        <v>30234223.72</v>
      </c>
      <c r="F26" s="8">
        <v>6881709.68</v>
      </c>
      <c r="G26" s="8">
        <v>6867051.33</v>
      </c>
      <c r="H26" s="8">
        <f t="shared" si="1"/>
        <v>23352514.04</v>
      </c>
    </row>
    <row r="27" spans="2:8" ht="12.75">
      <c r="B27" s="5" t="s">
        <v>33</v>
      </c>
      <c r="C27" s="8">
        <v>74873982.86</v>
      </c>
      <c r="D27" s="8">
        <v>0</v>
      </c>
      <c r="E27" s="8">
        <f t="shared" si="0"/>
        <v>74873982.86</v>
      </c>
      <c r="F27" s="8">
        <v>9737918.47</v>
      </c>
      <c r="G27" s="8">
        <v>9737918.47</v>
      </c>
      <c r="H27" s="8">
        <f t="shared" si="1"/>
        <v>65136064.39</v>
      </c>
    </row>
    <row r="28" spans="2:8" ht="12.75">
      <c r="B28" s="5" t="s">
        <v>34</v>
      </c>
      <c r="C28" s="8">
        <v>0</v>
      </c>
      <c r="D28" s="8">
        <v>4782040.51</v>
      </c>
      <c r="E28" s="8">
        <f t="shared" si="0"/>
        <v>4782040.51</v>
      </c>
      <c r="F28" s="8">
        <v>0</v>
      </c>
      <c r="G28" s="8">
        <v>0</v>
      </c>
      <c r="H28" s="8">
        <f t="shared" si="1"/>
        <v>4782040.51</v>
      </c>
    </row>
    <row r="29" spans="2:8" ht="12.75">
      <c r="B29" s="5" t="s">
        <v>35</v>
      </c>
      <c r="C29" s="8">
        <v>0</v>
      </c>
      <c r="D29" s="8">
        <v>1301817.87</v>
      </c>
      <c r="E29" s="8">
        <f t="shared" si="0"/>
        <v>1301817.87</v>
      </c>
      <c r="F29" s="8">
        <v>0</v>
      </c>
      <c r="G29" s="8">
        <v>0</v>
      </c>
      <c r="H29" s="8">
        <f t="shared" si="1"/>
        <v>1301817.87</v>
      </c>
    </row>
    <row r="30" spans="2:8" ht="12.75">
      <c r="B30" s="5" t="s">
        <v>36</v>
      </c>
      <c r="C30" s="8">
        <v>21378207.02</v>
      </c>
      <c r="D30" s="8">
        <v>-107810.65</v>
      </c>
      <c r="E30" s="8">
        <f t="shared" si="0"/>
        <v>21270396.37</v>
      </c>
      <c r="F30" s="8">
        <v>5000959.99</v>
      </c>
      <c r="G30" s="8">
        <v>4963354.29</v>
      </c>
      <c r="H30" s="8">
        <f t="shared" si="1"/>
        <v>16269436.38</v>
      </c>
    </row>
    <row r="31" spans="2:8" ht="12.75">
      <c r="B31" s="5" t="s">
        <v>37</v>
      </c>
      <c r="C31" s="8">
        <v>10475880.98</v>
      </c>
      <c r="D31" s="8">
        <v>3234419.75</v>
      </c>
      <c r="E31" s="8">
        <f t="shared" si="0"/>
        <v>13710300.73</v>
      </c>
      <c r="F31" s="8">
        <v>1881375.91</v>
      </c>
      <c r="G31" s="8">
        <v>1881375.91</v>
      </c>
      <c r="H31" s="8">
        <f t="shared" si="1"/>
        <v>11828924.82</v>
      </c>
    </row>
    <row r="32" spans="2:8" ht="12.75">
      <c r="B32" s="5" t="s">
        <v>38</v>
      </c>
      <c r="C32" s="8">
        <v>1783256.01</v>
      </c>
      <c r="D32" s="8">
        <v>65794.29</v>
      </c>
      <c r="E32" s="8">
        <f t="shared" si="0"/>
        <v>1849050.3</v>
      </c>
      <c r="F32" s="8">
        <v>318571.08</v>
      </c>
      <c r="G32" s="8">
        <v>318571.08</v>
      </c>
      <c r="H32" s="8">
        <f t="shared" si="1"/>
        <v>1530479.22</v>
      </c>
    </row>
    <row r="33" spans="2:8" ht="12.75">
      <c r="B33" s="5" t="s">
        <v>39</v>
      </c>
      <c r="C33" s="8">
        <v>51819106.16</v>
      </c>
      <c r="D33" s="8">
        <v>8621855.58</v>
      </c>
      <c r="E33" s="8">
        <f t="shared" si="0"/>
        <v>60440961.739999995</v>
      </c>
      <c r="F33" s="8">
        <v>13539890.27</v>
      </c>
      <c r="G33" s="8">
        <v>13458279.08</v>
      </c>
      <c r="H33" s="8">
        <f t="shared" si="1"/>
        <v>46901071.47</v>
      </c>
    </row>
    <row r="34" spans="2:8" ht="12.75">
      <c r="B34" s="5" t="s">
        <v>40</v>
      </c>
      <c r="C34" s="8">
        <v>123644444.9</v>
      </c>
      <c r="D34" s="8">
        <v>-5026480.15</v>
      </c>
      <c r="E34" s="8">
        <f t="shared" si="0"/>
        <v>118617964.75</v>
      </c>
      <c r="F34" s="8">
        <v>13649026.71</v>
      </c>
      <c r="G34" s="8">
        <v>10447750.4</v>
      </c>
      <c r="H34" s="8">
        <f t="shared" si="1"/>
        <v>104968938.03999999</v>
      </c>
    </row>
    <row r="35" spans="2:8" ht="12.75">
      <c r="B35" s="5" t="s">
        <v>41</v>
      </c>
      <c r="C35" s="8">
        <v>258766944.61</v>
      </c>
      <c r="D35" s="8">
        <v>605022.53</v>
      </c>
      <c r="E35" s="8">
        <f t="shared" si="0"/>
        <v>259371967.14000002</v>
      </c>
      <c r="F35" s="8">
        <v>54452049.34</v>
      </c>
      <c r="G35" s="8">
        <v>53603960.83</v>
      </c>
      <c r="H35" s="8">
        <f t="shared" si="1"/>
        <v>204919917.8</v>
      </c>
    </row>
    <row r="36" spans="2:8" ht="12.75">
      <c r="B36" s="5" t="s">
        <v>42</v>
      </c>
      <c r="C36" s="8">
        <v>14104445.14</v>
      </c>
      <c r="D36" s="8">
        <v>606499.48</v>
      </c>
      <c r="E36" s="8">
        <f t="shared" si="0"/>
        <v>14710944.620000001</v>
      </c>
      <c r="F36" s="8">
        <v>3368835.38</v>
      </c>
      <c r="G36" s="8">
        <v>3368835.38</v>
      </c>
      <c r="H36" s="8">
        <f t="shared" si="1"/>
        <v>11342109.240000002</v>
      </c>
    </row>
    <row r="37" spans="2:8" ht="12.75">
      <c r="B37" s="5" t="s">
        <v>43</v>
      </c>
      <c r="C37" s="8">
        <v>9566783.6</v>
      </c>
      <c r="D37" s="8">
        <v>797408.06</v>
      </c>
      <c r="E37" s="8">
        <f t="shared" si="0"/>
        <v>10364191.66</v>
      </c>
      <c r="F37" s="8">
        <v>1386264.79</v>
      </c>
      <c r="G37" s="8">
        <v>1361624.76</v>
      </c>
      <c r="H37" s="8">
        <f t="shared" si="1"/>
        <v>8977926.870000001</v>
      </c>
    </row>
    <row r="38" spans="2:8" ht="12.75">
      <c r="B38" s="5" t="s">
        <v>44</v>
      </c>
      <c r="C38" s="8">
        <v>18911903.48</v>
      </c>
      <c r="D38" s="8">
        <v>1485735.86</v>
      </c>
      <c r="E38" s="8">
        <f t="shared" si="0"/>
        <v>20397639.34</v>
      </c>
      <c r="F38" s="8">
        <v>4721388.85</v>
      </c>
      <c r="G38" s="8">
        <v>4701968.8</v>
      </c>
      <c r="H38" s="8">
        <f t="shared" si="1"/>
        <v>15676250.49</v>
      </c>
    </row>
    <row r="39" spans="2:8" ht="12.75">
      <c r="B39" s="5" t="s">
        <v>45</v>
      </c>
      <c r="C39" s="8">
        <v>10870246.42</v>
      </c>
      <c r="D39" s="8">
        <v>-281546.64</v>
      </c>
      <c r="E39" s="8">
        <f t="shared" si="0"/>
        <v>10588699.78</v>
      </c>
      <c r="F39" s="8">
        <v>2154437.48</v>
      </c>
      <c r="G39" s="8">
        <v>2150117.48</v>
      </c>
      <c r="H39" s="8">
        <f t="shared" si="1"/>
        <v>8434262.299999999</v>
      </c>
    </row>
    <row r="40" spans="2:8" ht="12.75">
      <c r="B40" s="5" t="s">
        <v>46</v>
      </c>
      <c r="C40" s="8">
        <v>1123538.59</v>
      </c>
      <c r="D40" s="8">
        <v>588860.1</v>
      </c>
      <c r="E40" s="8">
        <f t="shared" si="0"/>
        <v>1712398.69</v>
      </c>
      <c r="F40" s="8">
        <v>269854.54</v>
      </c>
      <c r="G40" s="8">
        <v>265847.5</v>
      </c>
      <c r="H40" s="8">
        <f t="shared" si="1"/>
        <v>1442544.15</v>
      </c>
    </row>
    <row r="41" spans="2:8" ht="12.75">
      <c r="B41" s="5" t="s">
        <v>47</v>
      </c>
      <c r="C41" s="8">
        <v>919619.52</v>
      </c>
      <c r="D41" s="8">
        <v>297589.45</v>
      </c>
      <c r="E41" s="8">
        <f t="shared" si="0"/>
        <v>1217208.97</v>
      </c>
      <c r="F41" s="8">
        <v>217754.03</v>
      </c>
      <c r="G41" s="8">
        <v>217754.03</v>
      </c>
      <c r="H41" s="8">
        <f t="shared" si="1"/>
        <v>999454.94</v>
      </c>
    </row>
    <row r="42" spans="2:8" ht="12.75">
      <c r="B42" s="5" t="s">
        <v>48</v>
      </c>
      <c r="C42" s="8">
        <v>0</v>
      </c>
      <c r="D42" s="8">
        <v>9816982.35</v>
      </c>
      <c r="E42" s="8">
        <f aca="true" t="shared" si="2" ref="E42:E73">C42+D42</f>
        <v>9816982.35</v>
      </c>
      <c r="F42" s="8">
        <v>4848711.11</v>
      </c>
      <c r="G42" s="8">
        <v>4848711.11</v>
      </c>
      <c r="H42" s="8">
        <f aca="true" t="shared" si="3" ref="H42:H73">E42-F42</f>
        <v>4968271.239999999</v>
      </c>
    </row>
    <row r="43" spans="2:8" ht="12.75">
      <c r="B43" s="5" t="s">
        <v>49</v>
      </c>
      <c r="C43" s="8">
        <v>15285539.6</v>
      </c>
      <c r="D43" s="8">
        <v>14874809.24</v>
      </c>
      <c r="E43" s="8">
        <f t="shared" si="2"/>
        <v>30160348.84</v>
      </c>
      <c r="F43" s="8">
        <v>6566359.32</v>
      </c>
      <c r="G43" s="8">
        <v>6564199.32</v>
      </c>
      <c r="H43" s="8">
        <f t="shared" si="3"/>
        <v>23593989.52</v>
      </c>
    </row>
    <row r="44" spans="2:8" ht="12.75">
      <c r="B44" s="5" t="s">
        <v>50</v>
      </c>
      <c r="C44" s="8">
        <v>29637204.65</v>
      </c>
      <c r="D44" s="8">
        <v>-5004184.28</v>
      </c>
      <c r="E44" s="8">
        <f t="shared" si="2"/>
        <v>24633020.369999997</v>
      </c>
      <c r="F44" s="8">
        <v>4417815.98</v>
      </c>
      <c r="G44" s="8">
        <v>4411317.97</v>
      </c>
      <c r="H44" s="8">
        <f t="shared" si="3"/>
        <v>20215204.389999997</v>
      </c>
    </row>
    <row r="45" spans="2:8" ht="12.75">
      <c r="B45" s="5" t="s">
        <v>51</v>
      </c>
      <c r="C45" s="8">
        <v>10775445.39</v>
      </c>
      <c r="D45" s="8">
        <v>9519937.18</v>
      </c>
      <c r="E45" s="8">
        <f t="shared" si="2"/>
        <v>20295382.57</v>
      </c>
      <c r="F45" s="8">
        <v>4001294.99</v>
      </c>
      <c r="G45" s="8">
        <v>3360732.37</v>
      </c>
      <c r="H45" s="8">
        <f t="shared" si="3"/>
        <v>16294087.58</v>
      </c>
    </row>
    <row r="46" spans="2:8" ht="12.75">
      <c r="B46" s="5" t="s">
        <v>52</v>
      </c>
      <c r="C46" s="8">
        <v>8082567.62</v>
      </c>
      <c r="D46" s="8">
        <v>1783397.18</v>
      </c>
      <c r="E46" s="8">
        <f t="shared" si="2"/>
        <v>9865964.8</v>
      </c>
      <c r="F46" s="8">
        <v>2311389.35</v>
      </c>
      <c r="G46" s="8">
        <v>2262993.46</v>
      </c>
      <c r="H46" s="8">
        <f t="shared" si="3"/>
        <v>7554575.450000001</v>
      </c>
    </row>
    <row r="47" spans="2:8" ht="12.75">
      <c r="B47" s="5" t="s">
        <v>53</v>
      </c>
      <c r="C47" s="8">
        <v>7432068.97</v>
      </c>
      <c r="D47" s="8">
        <v>195448.52</v>
      </c>
      <c r="E47" s="8">
        <f t="shared" si="2"/>
        <v>7627517.489999999</v>
      </c>
      <c r="F47" s="8">
        <v>1301809.45</v>
      </c>
      <c r="G47" s="8">
        <v>1301809.45</v>
      </c>
      <c r="H47" s="8">
        <f t="shared" si="3"/>
        <v>6325708.039999999</v>
      </c>
    </row>
    <row r="48" spans="2:8" ht="12.75">
      <c r="B48" s="5" t="s">
        <v>54</v>
      </c>
      <c r="C48" s="8">
        <v>5962220.35</v>
      </c>
      <c r="D48" s="8">
        <v>119766.66</v>
      </c>
      <c r="E48" s="8">
        <f t="shared" si="2"/>
        <v>6081987.01</v>
      </c>
      <c r="F48" s="8">
        <v>1081157.12</v>
      </c>
      <c r="G48" s="8">
        <v>1081157.12</v>
      </c>
      <c r="H48" s="8">
        <f t="shared" si="3"/>
        <v>5000829.89</v>
      </c>
    </row>
    <row r="49" spans="2:8" ht="12.75">
      <c r="B49" s="5" t="s">
        <v>55</v>
      </c>
      <c r="C49" s="8">
        <v>5593018.35</v>
      </c>
      <c r="D49" s="8">
        <v>2859721.65</v>
      </c>
      <c r="E49" s="8">
        <f t="shared" si="2"/>
        <v>8452740</v>
      </c>
      <c r="F49" s="8">
        <v>1754159.33</v>
      </c>
      <c r="G49" s="8">
        <v>1751999.33</v>
      </c>
      <c r="H49" s="8">
        <f t="shared" si="3"/>
        <v>6698580.67</v>
      </c>
    </row>
    <row r="50" spans="2:8" ht="12.75">
      <c r="B50" s="5" t="s">
        <v>56</v>
      </c>
      <c r="C50" s="8">
        <v>10384197.89</v>
      </c>
      <c r="D50" s="8">
        <v>3370.99</v>
      </c>
      <c r="E50" s="8">
        <f t="shared" si="2"/>
        <v>10387568.88</v>
      </c>
      <c r="F50" s="8">
        <v>1762946.75</v>
      </c>
      <c r="G50" s="8">
        <v>1762946.75</v>
      </c>
      <c r="H50" s="8">
        <f t="shared" si="3"/>
        <v>8624622.13</v>
      </c>
    </row>
    <row r="51" spans="2:8" ht="12.75">
      <c r="B51" s="5" t="s">
        <v>57</v>
      </c>
      <c r="C51" s="8">
        <v>47211895.65</v>
      </c>
      <c r="D51" s="8">
        <v>978046.9</v>
      </c>
      <c r="E51" s="8">
        <f t="shared" si="2"/>
        <v>48189942.55</v>
      </c>
      <c r="F51" s="8">
        <v>8266176.94</v>
      </c>
      <c r="G51" s="8">
        <v>8112564.02</v>
      </c>
      <c r="H51" s="8">
        <f t="shared" si="3"/>
        <v>39923765.61</v>
      </c>
    </row>
    <row r="52" spans="2:8" ht="12.75">
      <c r="B52" s="5" t="s">
        <v>58</v>
      </c>
      <c r="C52" s="8">
        <v>5468273.92</v>
      </c>
      <c r="D52" s="8">
        <v>17793931.5</v>
      </c>
      <c r="E52" s="8">
        <f t="shared" si="2"/>
        <v>23262205.42</v>
      </c>
      <c r="F52" s="8">
        <v>3140541.78</v>
      </c>
      <c r="G52" s="8">
        <v>3139821.78</v>
      </c>
      <c r="H52" s="8">
        <f t="shared" si="3"/>
        <v>20121663.64</v>
      </c>
    </row>
    <row r="53" spans="2:8" ht="12.75">
      <c r="B53" s="5" t="s">
        <v>59</v>
      </c>
      <c r="C53" s="8">
        <v>8946807.02</v>
      </c>
      <c r="D53" s="8">
        <v>567929.77</v>
      </c>
      <c r="E53" s="8">
        <f t="shared" si="2"/>
        <v>9514736.79</v>
      </c>
      <c r="F53" s="8">
        <v>1477062.77</v>
      </c>
      <c r="G53" s="8">
        <v>1476342.77</v>
      </c>
      <c r="H53" s="8">
        <f t="shared" si="3"/>
        <v>8037674.02</v>
      </c>
    </row>
    <row r="54" spans="2:8" ht="12.75">
      <c r="B54" s="5" t="s">
        <v>60</v>
      </c>
      <c r="C54" s="8">
        <v>5055928.91</v>
      </c>
      <c r="D54" s="8">
        <v>250942.43</v>
      </c>
      <c r="E54" s="8">
        <f t="shared" si="2"/>
        <v>5306871.34</v>
      </c>
      <c r="F54" s="8">
        <v>707739.25</v>
      </c>
      <c r="G54" s="8">
        <v>701286.37</v>
      </c>
      <c r="H54" s="8">
        <f t="shared" si="3"/>
        <v>4599132.09</v>
      </c>
    </row>
    <row r="55" spans="2:8" ht="12.75">
      <c r="B55" s="5" t="s">
        <v>61</v>
      </c>
      <c r="C55" s="8">
        <v>15848032.61</v>
      </c>
      <c r="D55" s="8">
        <v>748049.11</v>
      </c>
      <c r="E55" s="8">
        <f t="shared" si="2"/>
        <v>16596081.719999999</v>
      </c>
      <c r="F55" s="8">
        <v>3005594.69</v>
      </c>
      <c r="G55" s="8">
        <v>3003423.24</v>
      </c>
      <c r="H55" s="8">
        <f t="shared" si="3"/>
        <v>13590487.03</v>
      </c>
    </row>
    <row r="56" spans="2:8" ht="12.75">
      <c r="B56" s="5" t="s">
        <v>62</v>
      </c>
      <c r="C56" s="8">
        <v>14936681.69</v>
      </c>
      <c r="D56" s="8">
        <v>2980056.2</v>
      </c>
      <c r="E56" s="8">
        <f t="shared" si="2"/>
        <v>17916737.89</v>
      </c>
      <c r="F56" s="8">
        <v>2872147.29</v>
      </c>
      <c r="G56" s="8">
        <v>2739459.53</v>
      </c>
      <c r="H56" s="8">
        <f t="shared" si="3"/>
        <v>15044590.600000001</v>
      </c>
    </row>
    <row r="57" spans="2:8" ht="12.75">
      <c r="B57" s="5" t="s">
        <v>63</v>
      </c>
      <c r="C57" s="8">
        <v>140815503.65</v>
      </c>
      <c r="D57" s="8">
        <v>16015460.7</v>
      </c>
      <c r="E57" s="8">
        <f t="shared" si="2"/>
        <v>156830964.35</v>
      </c>
      <c r="F57" s="8">
        <v>28051957.67</v>
      </c>
      <c r="G57" s="8">
        <v>26965436.07</v>
      </c>
      <c r="H57" s="8">
        <f t="shared" si="3"/>
        <v>128779006.67999999</v>
      </c>
    </row>
    <row r="58" spans="2:8" ht="12.75">
      <c r="B58" s="5" t="s">
        <v>64</v>
      </c>
      <c r="C58" s="8">
        <v>7182307.9</v>
      </c>
      <c r="D58" s="8">
        <v>1145910.39</v>
      </c>
      <c r="E58" s="8">
        <f t="shared" si="2"/>
        <v>8328218.29</v>
      </c>
      <c r="F58" s="8">
        <v>2269219.13</v>
      </c>
      <c r="G58" s="8">
        <v>2253213.17</v>
      </c>
      <c r="H58" s="8">
        <f t="shared" si="3"/>
        <v>6058999.16</v>
      </c>
    </row>
    <row r="59" spans="2:8" ht="12.75">
      <c r="B59" s="5" t="s">
        <v>65</v>
      </c>
      <c r="C59" s="8">
        <v>2127291.78</v>
      </c>
      <c r="D59" s="8">
        <v>89349.62</v>
      </c>
      <c r="E59" s="8">
        <f t="shared" si="2"/>
        <v>2216641.4</v>
      </c>
      <c r="F59" s="8">
        <v>407189.79</v>
      </c>
      <c r="G59" s="8">
        <v>407189.79</v>
      </c>
      <c r="H59" s="8">
        <f t="shared" si="3"/>
        <v>1809451.6099999999</v>
      </c>
    </row>
    <row r="60" spans="2:8" ht="12.75">
      <c r="B60" s="5" t="s">
        <v>66</v>
      </c>
      <c r="C60" s="8">
        <v>8995782.54</v>
      </c>
      <c r="D60" s="8">
        <v>1990346.37</v>
      </c>
      <c r="E60" s="8">
        <f t="shared" si="2"/>
        <v>10986128.91</v>
      </c>
      <c r="F60" s="8">
        <v>2317121.97</v>
      </c>
      <c r="G60" s="8">
        <v>2304127.93</v>
      </c>
      <c r="H60" s="8">
        <f t="shared" si="3"/>
        <v>8669006.94</v>
      </c>
    </row>
    <row r="61" spans="2:8" ht="12.75">
      <c r="B61" s="5" t="s">
        <v>67</v>
      </c>
      <c r="C61" s="8">
        <v>17052939.61</v>
      </c>
      <c r="D61" s="8">
        <v>2223169.24</v>
      </c>
      <c r="E61" s="8">
        <f t="shared" si="2"/>
        <v>19276108.85</v>
      </c>
      <c r="F61" s="8">
        <v>3098189.35</v>
      </c>
      <c r="G61" s="8">
        <v>3081154.2</v>
      </c>
      <c r="H61" s="8">
        <f t="shared" si="3"/>
        <v>16177919.500000002</v>
      </c>
    </row>
    <row r="62" spans="2:8" ht="12.75">
      <c r="B62" s="5" t="s">
        <v>68</v>
      </c>
      <c r="C62" s="8">
        <v>5295579.08</v>
      </c>
      <c r="D62" s="8">
        <v>183473.53</v>
      </c>
      <c r="E62" s="8">
        <f t="shared" si="2"/>
        <v>5479052.61</v>
      </c>
      <c r="F62" s="8">
        <v>1052027.36</v>
      </c>
      <c r="G62" s="8">
        <v>1044512.1</v>
      </c>
      <c r="H62" s="8">
        <f t="shared" si="3"/>
        <v>4427025.25</v>
      </c>
    </row>
    <row r="63" spans="2:8" ht="12.75">
      <c r="B63" s="5" t="s">
        <v>69</v>
      </c>
      <c r="C63" s="8">
        <v>4721860.54</v>
      </c>
      <c r="D63" s="8">
        <v>144067.43</v>
      </c>
      <c r="E63" s="8">
        <f t="shared" si="2"/>
        <v>4865927.97</v>
      </c>
      <c r="F63" s="8">
        <v>942357.38</v>
      </c>
      <c r="G63" s="8">
        <v>941637.38</v>
      </c>
      <c r="H63" s="8">
        <f t="shared" si="3"/>
        <v>3923570.59</v>
      </c>
    </row>
    <row r="64" spans="2:8" ht="12.75">
      <c r="B64" s="5" t="s">
        <v>70</v>
      </c>
      <c r="C64" s="8">
        <v>26195936.66</v>
      </c>
      <c r="D64" s="8">
        <v>5659658.75</v>
      </c>
      <c r="E64" s="8">
        <f t="shared" si="2"/>
        <v>31855595.41</v>
      </c>
      <c r="F64" s="8">
        <v>5325821.77</v>
      </c>
      <c r="G64" s="8">
        <v>4763258.16</v>
      </c>
      <c r="H64" s="8">
        <f t="shared" si="3"/>
        <v>26529773.64</v>
      </c>
    </row>
    <row r="65" spans="2:8" ht="12.75">
      <c r="B65" s="5" t="s">
        <v>71</v>
      </c>
      <c r="C65" s="8">
        <v>10482957.58</v>
      </c>
      <c r="D65" s="8">
        <v>392318.81</v>
      </c>
      <c r="E65" s="8">
        <f t="shared" si="2"/>
        <v>10875276.39</v>
      </c>
      <c r="F65" s="8">
        <v>1966516.87</v>
      </c>
      <c r="G65" s="8">
        <v>1965796.87</v>
      </c>
      <c r="H65" s="8">
        <f t="shared" si="3"/>
        <v>8908759.52</v>
      </c>
    </row>
    <row r="66" spans="2:8" ht="12.75">
      <c r="B66" s="5" t="s">
        <v>72</v>
      </c>
      <c r="C66" s="8">
        <v>11465114.29</v>
      </c>
      <c r="D66" s="8">
        <v>786461.9</v>
      </c>
      <c r="E66" s="8">
        <f t="shared" si="2"/>
        <v>12251576.19</v>
      </c>
      <c r="F66" s="8">
        <v>2761108.09</v>
      </c>
      <c r="G66" s="8">
        <v>2716580.74</v>
      </c>
      <c r="H66" s="8">
        <f t="shared" si="3"/>
        <v>9490468.1</v>
      </c>
    </row>
    <row r="67" spans="2:8" ht="12.75">
      <c r="B67" s="5" t="s">
        <v>73</v>
      </c>
      <c r="C67" s="8">
        <v>6988453.17</v>
      </c>
      <c r="D67" s="8">
        <v>-132540.43</v>
      </c>
      <c r="E67" s="8">
        <f t="shared" si="2"/>
        <v>6855912.74</v>
      </c>
      <c r="F67" s="8">
        <v>1232266.83</v>
      </c>
      <c r="G67" s="8">
        <v>1224978.67</v>
      </c>
      <c r="H67" s="8">
        <f t="shared" si="3"/>
        <v>5623645.91</v>
      </c>
    </row>
    <row r="68" spans="2:8" ht="12.75">
      <c r="B68" s="5" t="s">
        <v>74</v>
      </c>
      <c r="C68" s="8">
        <v>10226236.09</v>
      </c>
      <c r="D68" s="8">
        <v>315829.17</v>
      </c>
      <c r="E68" s="8">
        <f t="shared" si="2"/>
        <v>10542065.26</v>
      </c>
      <c r="F68" s="8">
        <v>1921378.22</v>
      </c>
      <c r="G68" s="8">
        <v>1899633.13</v>
      </c>
      <c r="H68" s="8">
        <f t="shared" si="3"/>
        <v>8620687.04</v>
      </c>
    </row>
    <row r="69" spans="2:8" ht="12.75">
      <c r="B69" s="5" t="s">
        <v>75</v>
      </c>
      <c r="C69" s="8">
        <v>1649138.01</v>
      </c>
      <c r="D69" s="8">
        <v>25797.11</v>
      </c>
      <c r="E69" s="8">
        <f t="shared" si="2"/>
        <v>1674935.12</v>
      </c>
      <c r="F69" s="8">
        <v>306498.66</v>
      </c>
      <c r="G69" s="8">
        <v>306498.66</v>
      </c>
      <c r="H69" s="8">
        <f t="shared" si="3"/>
        <v>1368436.4600000002</v>
      </c>
    </row>
    <row r="70" spans="2:8" ht="12.75">
      <c r="B70" s="5" t="s">
        <v>76</v>
      </c>
      <c r="C70" s="8">
        <v>1648294</v>
      </c>
      <c r="D70" s="8">
        <v>29983.23</v>
      </c>
      <c r="E70" s="8">
        <f t="shared" si="2"/>
        <v>1678277.23</v>
      </c>
      <c r="F70" s="8">
        <v>360535.38</v>
      </c>
      <c r="G70" s="8">
        <v>360535.38</v>
      </c>
      <c r="H70" s="8">
        <f t="shared" si="3"/>
        <v>1317741.85</v>
      </c>
    </row>
    <row r="71" spans="2:8" ht="12.75">
      <c r="B71" s="5" t="s">
        <v>77</v>
      </c>
      <c r="C71" s="8">
        <v>4936905.95</v>
      </c>
      <c r="D71" s="8">
        <v>117096.98</v>
      </c>
      <c r="E71" s="8">
        <f t="shared" si="2"/>
        <v>5054002.930000001</v>
      </c>
      <c r="F71" s="8">
        <v>949592.95</v>
      </c>
      <c r="G71" s="8">
        <v>945342.6</v>
      </c>
      <c r="H71" s="8">
        <f t="shared" si="3"/>
        <v>4104409.9800000004</v>
      </c>
    </row>
    <row r="72" spans="2:8" ht="12.75">
      <c r="B72" s="5" t="s">
        <v>78</v>
      </c>
      <c r="C72" s="8">
        <v>20435357.45</v>
      </c>
      <c r="D72" s="8">
        <v>545834.32</v>
      </c>
      <c r="E72" s="8">
        <f t="shared" si="2"/>
        <v>20981191.77</v>
      </c>
      <c r="F72" s="8">
        <v>4033843.49</v>
      </c>
      <c r="G72" s="8">
        <v>4033843.49</v>
      </c>
      <c r="H72" s="8">
        <f t="shared" si="3"/>
        <v>16947348.28</v>
      </c>
    </row>
    <row r="73" spans="2:8" ht="12.75">
      <c r="B73" s="5" t="s">
        <v>79</v>
      </c>
      <c r="C73" s="8">
        <v>28000000</v>
      </c>
      <c r="D73" s="8">
        <v>0</v>
      </c>
      <c r="E73" s="8">
        <f t="shared" si="2"/>
        <v>28000000</v>
      </c>
      <c r="F73" s="8">
        <v>6910000</v>
      </c>
      <c r="G73" s="8">
        <v>6910000</v>
      </c>
      <c r="H73" s="8">
        <f t="shared" si="3"/>
        <v>21090000</v>
      </c>
    </row>
    <row r="74" spans="2:8" ht="12.75">
      <c r="B74" s="5" t="s">
        <v>80</v>
      </c>
      <c r="C74" s="8">
        <v>14526000</v>
      </c>
      <c r="D74" s="8">
        <v>0</v>
      </c>
      <c r="E74" s="8">
        <f aca="true" t="shared" si="4" ref="E74:E82">C74+D74</f>
        <v>14526000</v>
      </c>
      <c r="F74" s="8">
        <v>3994637.01</v>
      </c>
      <c r="G74" s="8">
        <v>3994637.01</v>
      </c>
      <c r="H74" s="8">
        <f aca="true" t="shared" si="5" ref="H74:H82">E74-F74</f>
        <v>10531362.99</v>
      </c>
    </row>
    <row r="75" spans="2:8" ht="12.75">
      <c r="B75" s="5" t="s">
        <v>81</v>
      </c>
      <c r="C75" s="8">
        <v>12000000</v>
      </c>
      <c r="D75" s="8">
        <v>-3000000</v>
      </c>
      <c r="E75" s="8">
        <f t="shared" si="4"/>
        <v>9000000</v>
      </c>
      <c r="F75" s="8">
        <v>0</v>
      </c>
      <c r="G75" s="8">
        <v>0</v>
      </c>
      <c r="H75" s="8">
        <f t="shared" si="5"/>
        <v>9000000</v>
      </c>
    </row>
    <row r="76" spans="2:8" ht="12.75">
      <c r="B76" s="5" t="s">
        <v>82</v>
      </c>
      <c r="C76" s="8">
        <v>0</v>
      </c>
      <c r="D76" s="8">
        <v>0</v>
      </c>
      <c r="E76" s="8">
        <f t="shared" si="4"/>
        <v>0</v>
      </c>
      <c r="F76" s="8">
        <v>0</v>
      </c>
      <c r="G76" s="8">
        <v>0</v>
      </c>
      <c r="H76" s="8">
        <f t="shared" si="5"/>
        <v>0</v>
      </c>
    </row>
    <row r="77" spans="2:8" ht="12.75">
      <c r="B77" s="5" t="s">
        <v>83</v>
      </c>
      <c r="C77" s="8">
        <v>0</v>
      </c>
      <c r="D77" s="8">
        <v>0</v>
      </c>
      <c r="E77" s="8">
        <f t="shared" si="4"/>
        <v>0</v>
      </c>
      <c r="F77" s="8">
        <v>0</v>
      </c>
      <c r="G77" s="8">
        <v>0</v>
      </c>
      <c r="H77" s="8">
        <f t="shared" si="5"/>
        <v>0</v>
      </c>
    </row>
    <row r="78" spans="2:8" ht="12.75">
      <c r="B78" s="5" t="s">
        <v>84</v>
      </c>
      <c r="C78" s="8">
        <v>4474339.6</v>
      </c>
      <c r="D78" s="8">
        <v>-3801602.23</v>
      </c>
      <c r="E78" s="8">
        <f t="shared" si="4"/>
        <v>672737.3699999996</v>
      </c>
      <c r="F78" s="8">
        <v>0</v>
      </c>
      <c r="G78" s="8">
        <v>0</v>
      </c>
      <c r="H78" s="8">
        <f t="shared" si="5"/>
        <v>672737.3699999996</v>
      </c>
    </row>
    <row r="79" spans="2:8" ht="12.75">
      <c r="B79" s="5" t="s">
        <v>85</v>
      </c>
      <c r="C79" s="8">
        <v>0</v>
      </c>
      <c r="D79" s="8">
        <v>0</v>
      </c>
      <c r="E79" s="8">
        <f t="shared" si="4"/>
        <v>0</v>
      </c>
      <c r="F79" s="8">
        <v>0</v>
      </c>
      <c r="G79" s="8">
        <v>0</v>
      </c>
      <c r="H79" s="8">
        <f t="shared" si="5"/>
        <v>0</v>
      </c>
    </row>
    <row r="80" spans="2:8" ht="12.75">
      <c r="B80" s="5" t="s">
        <v>86</v>
      </c>
      <c r="C80" s="8">
        <v>0</v>
      </c>
      <c r="D80" s="8">
        <v>0</v>
      </c>
      <c r="E80" s="8">
        <f t="shared" si="4"/>
        <v>0</v>
      </c>
      <c r="F80" s="8">
        <v>0</v>
      </c>
      <c r="G80" s="8">
        <v>0</v>
      </c>
      <c r="H80" s="8">
        <f t="shared" si="5"/>
        <v>0</v>
      </c>
    </row>
    <row r="81" spans="2:8" ht="12.75">
      <c r="B81" s="5" t="s">
        <v>87</v>
      </c>
      <c r="C81" s="8">
        <v>0</v>
      </c>
      <c r="D81" s="8">
        <v>0</v>
      </c>
      <c r="E81" s="8">
        <f t="shared" si="4"/>
        <v>0</v>
      </c>
      <c r="F81" s="8">
        <v>0</v>
      </c>
      <c r="G81" s="8">
        <v>0</v>
      </c>
      <c r="H81" s="8">
        <f t="shared" si="5"/>
        <v>0</v>
      </c>
    </row>
    <row r="82" spans="2:8" ht="12.75">
      <c r="B82" s="5" t="s">
        <v>88</v>
      </c>
      <c r="C82" s="8">
        <v>0</v>
      </c>
      <c r="D82" s="8">
        <v>0</v>
      </c>
      <c r="E82" s="8">
        <f t="shared" si="4"/>
        <v>0</v>
      </c>
      <c r="F82" s="8">
        <v>0</v>
      </c>
      <c r="G82" s="8">
        <v>0</v>
      </c>
      <c r="H82" s="8">
        <f t="shared" si="5"/>
        <v>0</v>
      </c>
    </row>
    <row r="83" spans="2:8" s="14" customFormat="1" ht="12.75">
      <c r="B83" s="2" t="s">
        <v>13</v>
      </c>
      <c r="C83" s="11">
        <f aca="true" t="shared" si="6" ref="C83:H83">SUM(C84:C156)</f>
        <v>485177174.74</v>
      </c>
      <c r="D83" s="11">
        <f t="shared" si="6"/>
        <v>2347917.499999999</v>
      </c>
      <c r="E83" s="11">
        <f t="shared" si="6"/>
        <v>487525092.23999995</v>
      </c>
      <c r="F83" s="11">
        <f t="shared" si="6"/>
        <v>86450026.03999999</v>
      </c>
      <c r="G83" s="11">
        <f t="shared" si="6"/>
        <v>82746245.71999998</v>
      </c>
      <c r="H83" s="11">
        <f t="shared" si="6"/>
        <v>401075066.19999987</v>
      </c>
    </row>
    <row r="84" spans="2:8" ht="12.75">
      <c r="B84" s="6" t="s">
        <v>16</v>
      </c>
      <c r="C84" s="7">
        <v>0</v>
      </c>
      <c r="D84" s="7">
        <v>0</v>
      </c>
      <c r="E84" s="7">
        <f aca="true" t="shared" si="7" ref="E84:E115">C84+D84</f>
        <v>0</v>
      </c>
      <c r="F84" s="7">
        <v>0</v>
      </c>
      <c r="G84" s="7">
        <v>0</v>
      </c>
      <c r="H84" s="12">
        <f aca="true" t="shared" si="8" ref="H84:H115">E84-F84</f>
        <v>0</v>
      </c>
    </row>
    <row r="85" spans="2:8" ht="12.75">
      <c r="B85" s="6" t="s">
        <v>17</v>
      </c>
      <c r="C85" s="7">
        <v>0</v>
      </c>
      <c r="D85" s="7">
        <v>0</v>
      </c>
      <c r="E85" s="7">
        <f t="shared" si="7"/>
        <v>0</v>
      </c>
      <c r="F85" s="7">
        <v>0</v>
      </c>
      <c r="G85" s="7">
        <v>0</v>
      </c>
      <c r="H85" s="12">
        <f t="shared" si="8"/>
        <v>0</v>
      </c>
    </row>
    <row r="86" spans="2:8" ht="12.75">
      <c r="B86" s="6" t="s">
        <v>18</v>
      </c>
      <c r="C86" s="7">
        <v>0</v>
      </c>
      <c r="D86" s="7">
        <v>0</v>
      </c>
      <c r="E86" s="7">
        <f t="shared" si="7"/>
        <v>0</v>
      </c>
      <c r="F86" s="7">
        <v>0</v>
      </c>
      <c r="G86" s="7">
        <v>0</v>
      </c>
      <c r="H86" s="12">
        <f t="shared" si="8"/>
        <v>0</v>
      </c>
    </row>
    <row r="87" spans="2:8" ht="12.75">
      <c r="B87" s="6" t="s">
        <v>19</v>
      </c>
      <c r="C87" s="7">
        <v>0</v>
      </c>
      <c r="D87" s="7">
        <v>0</v>
      </c>
      <c r="E87" s="7">
        <f t="shared" si="7"/>
        <v>0</v>
      </c>
      <c r="F87" s="7">
        <v>0</v>
      </c>
      <c r="G87" s="7">
        <v>0</v>
      </c>
      <c r="H87" s="12">
        <f t="shared" si="8"/>
        <v>0</v>
      </c>
    </row>
    <row r="88" spans="2:8" ht="12.75">
      <c r="B88" s="6" t="s">
        <v>20</v>
      </c>
      <c r="C88" s="8">
        <v>0</v>
      </c>
      <c r="D88" s="8">
        <v>0</v>
      </c>
      <c r="E88" s="8">
        <f t="shared" si="7"/>
        <v>0</v>
      </c>
      <c r="F88" s="8">
        <v>0</v>
      </c>
      <c r="G88" s="8">
        <v>0</v>
      </c>
      <c r="H88" s="12">
        <f t="shared" si="8"/>
        <v>0</v>
      </c>
    </row>
    <row r="89" spans="2:8" ht="12.75">
      <c r="B89" s="6" t="s">
        <v>21</v>
      </c>
      <c r="C89" s="8">
        <v>0</v>
      </c>
      <c r="D89" s="8">
        <v>0</v>
      </c>
      <c r="E89" s="8">
        <f t="shared" si="7"/>
        <v>0</v>
      </c>
      <c r="F89" s="8">
        <v>0</v>
      </c>
      <c r="G89" s="8">
        <v>0</v>
      </c>
      <c r="H89" s="12">
        <f t="shared" si="8"/>
        <v>0</v>
      </c>
    </row>
    <row r="90" spans="2:8" ht="12.75">
      <c r="B90" s="6" t="s">
        <v>22</v>
      </c>
      <c r="C90" s="8">
        <v>0</v>
      </c>
      <c r="D90" s="8">
        <v>0</v>
      </c>
      <c r="E90" s="8">
        <f t="shared" si="7"/>
        <v>0</v>
      </c>
      <c r="F90" s="8">
        <v>0</v>
      </c>
      <c r="G90" s="8">
        <v>0</v>
      </c>
      <c r="H90" s="12">
        <f t="shared" si="8"/>
        <v>0</v>
      </c>
    </row>
    <row r="91" spans="2:8" ht="12.75">
      <c r="B91" s="6" t="s">
        <v>23</v>
      </c>
      <c r="C91" s="8">
        <v>0</v>
      </c>
      <c r="D91" s="8">
        <v>0</v>
      </c>
      <c r="E91" s="8">
        <f t="shared" si="7"/>
        <v>0</v>
      </c>
      <c r="F91" s="8">
        <v>0</v>
      </c>
      <c r="G91" s="8">
        <v>0</v>
      </c>
      <c r="H91" s="12">
        <f t="shared" si="8"/>
        <v>0</v>
      </c>
    </row>
    <row r="92" spans="2:8" ht="12.75">
      <c r="B92" s="5" t="s">
        <v>24</v>
      </c>
      <c r="C92" s="8">
        <v>0</v>
      </c>
      <c r="D92" s="8">
        <v>0</v>
      </c>
      <c r="E92" s="8">
        <f t="shared" si="7"/>
        <v>0</v>
      </c>
      <c r="F92" s="8">
        <v>0</v>
      </c>
      <c r="G92" s="8">
        <v>0</v>
      </c>
      <c r="H92" s="12">
        <f t="shared" si="8"/>
        <v>0</v>
      </c>
    </row>
    <row r="93" spans="2:8" ht="12.75">
      <c r="B93" s="5" t="s">
        <v>25</v>
      </c>
      <c r="C93" s="8">
        <v>0</v>
      </c>
      <c r="D93" s="8">
        <v>0</v>
      </c>
      <c r="E93" s="8">
        <f t="shared" si="7"/>
        <v>0</v>
      </c>
      <c r="F93" s="8">
        <v>0</v>
      </c>
      <c r="G93" s="8">
        <v>0</v>
      </c>
      <c r="H93" s="12">
        <f t="shared" si="8"/>
        <v>0</v>
      </c>
    </row>
    <row r="94" spans="2:8" ht="12.75">
      <c r="B94" s="5" t="s">
        <v>26</v>
      </c>
      <c r="C94" s="8">
        <v>0</v>
      </c>
      <c r="D94" s="8">
        <v>0</v>
      </c>
      <c r="E94" s="8">
        <f t="shared" si="7"/>
        <v>0</v>
      </c>
      <c r="F94" s="8">
        <v>0</v>
      </c>
      <c r="G94" s="8">
        <v>0</v>
      </c>
      <c r="H94" s="12">
        <f t="shared" si="8"/>
        <v>0</v>
      </c>
    </row>
    <row r="95" spans="2:8" ht="12.75">
      <c r="B95" s="5" t="s">
        <v>27</v>
      </c>
      <c r="C95" s="8">
        <v>0</v>
      </c>
      <c r="D95" s="8">
        <v>0</v>
      </c>
      <c r="E95" s="8">
        <f t="shared" si="7"/>
        <v>0</v>
      </c>
      <c r="F95" s="8">
        <v>0</v>
      </c>
      <c r="G95" s="8">
        <v>0</v>
      </c>
      <c r="H95" s="12">
        <f t="shared" si="8"/>
        <v>0</v>
      </c>
    </row>
    <row r="96" spans="2:8" ht="12.75">
      <c r="B96" s="5" t="s">
        <v>28</v>
      </c>
      <c r="C96" s="8">
        <v>0</v>
      </c>
      <c r="D96" s="8">
        <v>0</v>
      </c>
      <c r="E96" s="8">
        <f t="shared" si="7"/>
        <v>0</v>
      </c>
      <c r="F96" s="8">
        <v>0</v>
      </c>
      <c r="G96" s="8">
        <v>0</v>
      </c>
      <c r="H96" s="12">
        <f t="shared" si="8"/>
        <v>0</v>
      </c>
    </row>
    <row r="97" spans="2:8" ht="12.75">
      <c r="B97" s="5" t="s">
        <v>29</v>
      </c>
      <c r="C97" s="8">
        <v>0</v>
      </c>
      <c r="D97" s="8">
        <v>0</v>
      </c>
      <c r="E97" s="8">
        <f t="shared" si="7"/>
        <v>0</v>
      </c>
      <c r="F97" s="8">
        <v>0</v>
      </c>
      <c r="G97" s="8">
        <v>0</v>
      </c>
      <c r="H97" s="12">
        <f t="shared" si="8"/>
        <v>0</v>
      </c>
    </row>
    <row r="98" spans="2:8" ht="12.75">
      <c r="B98" s="5" t="s">
        <v>30</v>
      </c>
      <c r="C98" s="8">
        <v>0</v>
      </c>
      <c r="D98" s="8">
        <v>0</v>
      </c>
      <c r="E98" s="8">
        <f t="shared" si="7"/>
        <v>0</v>
      </c>
      <c r="F98" s="8">
        <v>0</v>
      </c>
      <c r="G98" s="8">
        <v>0</v>
      </c>
      <c r="H98" s="12">
        <f t="shared" si="8"/>
        <v>0</v>
      </c>
    </row>
    <row r="99" spans="2:8" ht="12.75">
      <c r="B99" s="5" t="s">
        <v>31</v>
      </c>
      <c r="C99" s="8">
        <v>0</v>
      </c>
      <c r="D99" s="8">
        <v>0</v>
      </c>
      <c r="E99" s="8">
        <f t="shared" si="7"/>
        <v>0</v>
      </c>
      <c r="F99" s="8">
        <v>0</v>
      </c>
      <c r="G99" s="8">
        <v>0</v>
      </c>
      <c r="H99" s="12">
        <f t="shared" si="8"/>
        <v>0</v>
      </c>
    </row>
    <row r="100" spans="2:8" ht="12.75">
      <c r="B100" s="5" t="s">
        <v>32</v>
      </c>
      <c r="C100" s="8">
        <v>1</v>
      </c>
      <c r="D100" s="8">
        <v>0</v>
      </c>
      <c r="E100" s="8">
        <f t="shared" si="7"/>
        <v>1</v>
      </c>
      <c r="F100" s="8">
        <v>0</v>
      </c>
      <c r="G100" s="8">
        <v>0</v>
      </c>
      <c r="H100" s="12">
        <f t="shared" si="8"/>
        <v>1</v>
      </c>
    </row>
    <row r="101" spans="2:8" ht="12.75">
      <c r="B101" s="5" t="s">
        <v>33</v>
      </c>
      <c r="C101" s="8">
        <v>0</v>
      </c>
      <c r="D101" s="8">
        <v>0</v>
      </c>
      <c r="E101" s="8">
        <f t="shared" si="7"/>
        <v>0</v>
      </c>
      <c r="F101" s="8">
        <v>0</v>
      </c>
      <c r="G101" s="8">
        <v>0</v>
      </c>
      <c r="H101" s="12">
        <f t="shared" si="8"/>
        <v>0</v>
      </c>
    </row>
    <row r="102" spans="2:8" ht="12.75">
      <c r="B102" s="5" t="s">
        <v>34</v>
      </c>
      <c r="C102" s="8">
        <v>0</v>
      </c>
      <c r="D102" s="8">
        <v>0</v>
      </c>
      <c r="E102" s="8">
        <f t="shared" si="7"/>
        <v>0</v>
      </c>
      <c r="F102" s="8">
        <v>0</v>
      </c>
      <c r="G102" s="8">
        <v>0</v>
      </c>
      <c r="H102" s="12">
        <f t="shared" si="8"/>
        <v>0</v>
      </c>
    </row>
    <row r="103" spans="2:8" ht="12.75">
      <c r="B103" s="5" t="s">
        <v>35</v>
      </c>
      <c r="C103" s="8">
        <v>0</v>
      </c>
      <c r="D103" s="8">
        <v>0</v>
      </c>
      <c r="E103" s="8">
        <f t="shared" si="7"/>
        <v>0</v>
      </c>
      <c r="F103" s="8">
        <v>0</v>
      </c>
      <c r="G103" s="8">
        <v>0</v>
      </c>
      <c r="H103" s="12">
        <f t="shared" si="8"/>
        <v>0</v>
      </c>
    </row>
    <row r="104" spans="2:8" ht="12.75">
      <c r="B104" s="5" t="s">
        <v>36</v>
      </c>
      <c r="C104" s="8">
        <v>0</v>
      </c>
      <c r="D104" s="8">
        <v>0</v>
      </c>
      <c r="E104" s="8">
        <f t="shared" si="7"/>
        <v>0</v>
      </c>
      <c r="F104" s="8">
        <v>0</v>
      </c>
      <c r="G104" s="8">
        <v>0</v>
      </c>
      <c r="H104" s="12">
        <f t="shared" si="8"/>
        <v>0</v>
      </c>
    </row>
    <row r="105" spans="2:8" ht="12.75">
      <c r="B105" s="5" t="s">
        <v>37</v>
      </c>
      <c r="C105" s="8">
        <v>0</v>
      </c>
      <c r="D105" s="8">
        <v>0</v>
      </c>
      <c r="E105" s="8">
        <f t="shared" si="7"/>
        <v>0</v>
      </c>
      <c r="F105" s="8">
        <v>0</v>
      </c>
      <c r="G105" s="8">
        <v>0</v>
      </c>
      <c r="H105" s="12">
        <f t="shared" si="8"/>
        <v>0</v>
      </c>
    </row>
    <row r="106" spans="2:8" ht="12.75">
      <c r="B106" s="5" t="s">
        <v>38</v>
      </c>
      <c r="C106" s="8">
        <v>0</v>
      </c>
      <c r="D106" s="8">
        <v>0</v>
      </c>
      <c r="E106" s="8">
        <f t="shared" si="7"/>
        <v>0</v>
      </c>
      <c r="F106" s="8">
        <v>0</v>
      </c>
      <c r="G106" s="8">
        <v>0</v>
      </c>
      <c r="H106" s="12">
        <f t="shared" si="8"/>
        <v>0</v>
      </c>
    </row>
    <row r="107" spans="2:8" ht="12.75">
      <c r="B107" s="5" t="s">
        <v>39</v>
      </c>
      <c r="C107" s="8">
        <v>0</v>
      </c>
      <c r="D107" s="8">
        <v>0</v>
      </c>
      <c r="E107" s="8">
        <f t="shared" si="7"/>
        <v>0</v>
      </c>
      <c r="F107" s="8">
        <v>0</v>
      </c>
      <c r="G107" s="8">
        <v>0</v>
      </c>
      <c r="H107" s="12">
        <f t="shared" si="8"/>
        <v>0</v>
      </c>
    </row>
    <row r="108" spans="2:8" ht="12.75">
      <c r="B108" s="5" t="s">
        <v>40</v>
      </c>
      <c r="C108" s="8">
        <v>0</v>
      </c>
      <c r="D108" s="8">
        <v>0</v>
      </c>
      <c r="E108" s="8">
        <f t="shared" si="7"/>
        <v>0</v>
      </c>
      <c r="F108" s="8">
        <v>0</v>
      </c>
      <c r="G108" s="8">
        <v>0</v>
      </c>
      <c r="H108" s="12">
        <f t="shared" si="8"/>
        <v>0</v>
      </c>
    </row>
    <row r="109" spans="2:8" ht="12.75">
      <c r="B109" s="5" t="s">
        <v>41</v>
      </c>
      <c r="C109" s="8">
        <v>0</v>
      </c>
      <c r="D109" s="8">
        <v>0</v>
      </c>
      <c r="E109" s="8">
        <f t="shared" si="7"/>
        <v>0</v>
      </c>
      <c r="F109" s="8">
        <v>0</v>
      </c>
      <c r="G109" s="8">
        <v>0</v>
      </c>
      <c r="H109" s="12">
        <f t="shared" si="8"/>
        <v>0</v>
      </c>
    </row>
    <row r="110" spans="2:8" ht="12.75">
      <c r="B110" s="5" t="s">
        <v>42</v>
      </c>
      <c r="C110" s="8">
        <v>0</v>
      </c>
      <c r="D110" s="8">
        <v>0</v>
      </c>
      <c r="E110" s="8">
        <f t="shared" si="7"/>
        <v>0</v>
      </c>
      <c r="F110" s="8">
        <v>0</v>
      </c>
      <c r="G110" s="8">
        <v>0</v>
      </c>
      <c r="H110" s="12">
        <f t="shared" si="8"/>
        <v>0</v>
      </c>
    </row>
    <row r="111" spans="2:8" ht="12.75">
      <c r="B111" s="5" t="s">
        <v>43</v>
      </c>
      <c r="C111" s="8">
        <v>0</v>
      </c>
      <c r="D111" s="8">
        <v>0</v>
      </c>
      <c r="E111" s="8">
        <f t="shared" si="7"/>
        <v>0</v>
      </c>
      <c r="F111" s="8">
        <v>0</v>
      </c>
      <c r="G111" s="8">
        <v>0</v>
      </c>
      <c r="H111" s="12">
        <f t="shared" si="8"/>
        <v>0</v>
      </c>
    </row>
    <row r="112" spans="2:8" ht="12.75">
      <c r="B112" s="5" t="s">
        <v>44</v>
      </c>
      <c r="C112" s="8">
        <v>0</v>
      </c>
      <c r="D112" s="8">
        <v>0</v>
      </c>
      <c r="E112" s="8">
        <f t="shared" si="7"/>
        <v>0</v>
      </c>
      <c r="F112" s="8">
        <v>0</v>
      </c>
      <c r="G112" s="8">
        <v>0</v>
      </c>
      <c r="H112" s="12">
        <f t="shared" si="8"/>
        <v>0</v>
      </c>
    </row>
    <row r="113" spans="2:8" ht="12.75">
      <c r="B113" s="5" t="s">
        <v>45</v>
      </c>
      <c r="C113" s="8">
        <v>0</v>
      </c>
      <c r="D113" s="8">
        <v>0</v>
      </c>
      <c r="E113" s="8">
        <f t="shared" si="7"/>
        <v>0</v>
      </c>
      <c r="F113" s="8">
        <v>0</v>
      </c>
      <c r="G113" s="8">
        <v>0</v>
      </c>
      <c r="H113" s="12">
        <f t="shared" si="8"/>
        <v>0</v>
      </c>
    </row>
    <row r="114" spans="2:8" ht="12.75">
      <c r="B114" s="5" t="s">
        <v>46</v>
      </c>
      <c r="C114" s="8">
        <v>0</v>
      </c>
      <c r="D114" s="8">
        <v>0</v>
      </c>
      <c r="E114" s="8">
        <f t="shared" si="7"/>
        <v>0</v>
      </c>
      <c r="F114" s="8">
        <v>0</v>
      </c>
      <c r="G114" s="8">
        <v>0</v>
      </c>
      <c r="H114" s="12">
        <f t="shared" si="8"/>
        <v>0</v>
      </c>
    </row>
    <row r="115" spans="2:8" ht="12.75">
      <c r="B115" s="5" t="s">
        <v>47</v>
      </c>
      <c r="C115" s="8">
        <v>0</v>
      </c>
      <c r="D115" s="8">
        <v>0</v>
      </c>
      <c r="E115" s="8">
        <f t="shared" si="7"/>
        <v>0</v>
      </c>
      <c r="F115" s="8">
        <v>0</v>
      </c>
      <c r="G115" s="8">
        <v>0</v>
      </c>
      <c r="H115" s="12">
        <f t="shared" si="8"/>
        <v>0</v>
      </c>
    </row>
    <row r="116" spans="2:8" ht="12.75">
      <c r="B116" s="5" t="s">
        <v>48</v>
      </c>
      <c r="C116" s="8">
        <v>0</v>
      </c>
      <c r="D116" s="8">
        <v>0</v>
      </c>
      <c r="E116" s="8">
        <f aca="true" t="shared" si="9" ref="E116:E147">C116+D116</f>
        <v>0</v>
      </c>
      <c r="F116" s="8">
        <v>0</v>
      </c>
      <c r="G116" s="8">
        <v>0</v>
      </c>
      <c r="H116" s="12">
        <f aca="true" t="shared" si="10" ref="H116:H147">E116-F116</f>
        <v>0</v>
      </c>
    </row>
    <row r="117" spans="2:8" ht="12.75">
      <c r="B117" s="5" t="s">
        <v>49</v>
      </c>
      <c r="C117" s="8">
        <v>0</v>
      </c>
      <c r="D117" s="8">
        <v>0</v>
      </c>
      <c r="E117" s="8">
        <f t="shared" si="9"/>
        <v>0</v>
      </c>
      <c r="F117" s="8">
        <v>0</v>
      </c>
      <c r="G117" s="8">
        <v>0</v>
      </c>
      <c r="H117" s="12">
        <f t="shared" si="10"/>
        <v>0</v>
      </c>
    </row>
    <row r="118" spans="2:8" ht="12.75">
      <c r="B118" s="5" t="s">
        <v>50</v>
      </c>
      <c r="C118" s="8">
        <v>0</v>
      </c>
      <c r="D118" s="8">
        <v>0</v>
      </c>
      <c r="E118" s="8">
        <f t="shared" si="9"/>
        <v>0</v>
      </c>
      <c r="F118" s="8">
        <v>0</v>
      </c>
      <c r="G118" s="8">
        <v>0</v>
      </c>
      <c r="H118" s="12">
        <f t="shared" si="10"/>
        <v>0</v>
      </c>
    </row>
    <row r="119" spans="2:8" ht="12.75">
      <c r="B119" s="5" t="s">
        <v>51</v>
      </c>
      <c r="C119" s="8">
        <v>0</v>
      </c>
      <c r="D119" s="8">
        <v>0</v>
      </c>
      <c r="E119" s="8">
        <f t="shared" si="9"/>
        <v>0</v>
      </c>
      <c r="F119" s="8">
        <v>0</v>
      </c>
      <c r="G119" s="8">
        <v>0</v>
      </c>
      <c r="H119" s="12">
        <f t="shared" si="10"/>
        <v>0</v>
      </c>
    </row>
    <row r="120" spans="2:8" ht="12.75">
      <c r="B120" s="5" t="s">
        <v>52</v>
      </c>
      <c r="C120" s="8">
        <v>0</v>
      </c>
      <c r="D120" s="8">
        <v>0</v>
      </c>
      <c r="E120" s="8">
        <f t="shared" si="9"/>
        <v>0</v>
      </c>
      <c r="F120" s="8">
        <v>0</v>
      </c>
      <c r="G120" s="8">
        <v>0</v>
      </c>
      <c r="H120" s="12">
        <f t="shared" si="10"/>
        <v>0</v>
      </c>
    </row>
    <row r="121" spans="2:8" ht="12.75">
      <c r="B121" s="5" t="s">
        <v>53</v>
      </c>
      <c r="C121" s="8">
        <v>0</v>
      </c>
      <c r="D121" s="8">
        <v>0</v>
      </c>
      <c r="E121" s="8">
        <f t="shared" si="9"/>
        <v>0</v>
      </c>
      <c r="F121" s="8">
        <v>0</v>
      </c>
      <c r="G121" s="8">
        <v>0</v>
      </c>
      <c r="H121" s="12">
        <f t="shared" si="10"/>
        <v>0</v>
      </c>
    </row>
    <row r="122" spans="2:8" ht="12.75">
      <c r="B122" s="5" t="s">
        <v>54</v>
      </c>
      <c r="C122" s="8">
        <v>0</v>
      </c>
      <c r="D122" s="8">
        <v>0</v>
      </c>
      <c r="E122" s="8">
        <f t="shared" si="9"/>
        <v>0</v>
      </c>
      <c r="F122" s="8">
        <v>0</v>
      </c>
      <c r="G122" s="8">
        <v>0</v>
      </c>
      <c r="H122" s="12">
        <f t="shared" si="10"/>
        <v>0</v>
      </c>
    </row>
    <row r="123" spans="2:8" ht="12.75">
      <c r="B123" s="5" t="s">
        <v>55</v>
      </c>
      <c r="C123" s="8">
        <v>0</v>
      </c>
      <c r="D123" s="8">
        <v>0</v>
      </c>
      <c r="E123" s="8">
        <f t="shared" si="9"/>
        <v>0</v>
      </c>
      <c r="F123" s="8">
        <v>0</v>
      </c>
      <c r="G123" s="8">
        <v>0</v>
      </c>
      <c r="H123" s="12">
        <f t="shared" si="10"/>
        <v>0</v>
      </c>
    </row>
    <row r="124" spans="2:8" ht="12.75">
      <c r="B124" s="5" t="s">
        <v>56</v>
      </c>
      <c r="C124" s="8">
        <v>0</v>
      </c>
      <c r="D124" s="8">
        <v>0</v>
      </c>
      <c r="E124" s="8">
        <f t="shared" si="9"/>
        <v>0</v>
      </c>
      <c r="F124" s="8">
        <v>0</v>
      </c>
      <c r="G124" s="8">
        <v>0</v>
      </c>
      <c r="H124" s="12">
        <f t="shared" si="10"/>
        <v>0</v>
      </c>
    </row>
    <row r="125" spans="2:8" ht="12.75">
      <c r="B125" s="5" t="s">
        <v>57</v>
      </c>
      <c r="C125" s="8">
        <v>0</v>
      </c>
      <c r="D125" s="8">
        <v>0</v>
      </c>
      <c r="E125" s="8">
        <f t="shared" si="9"/>
        <v>0</v>
      </c>
      <c r="F125" s="8">
        <v>0</v>
      </c>
      <c r="G125" s="8">
        <v>0</v>
      </c>
      <c r="H125" s="12">
        <f t="shared" si="10"/>
        <v>0</v>
      </c>
    </row>
    <row r="126" spans="2:8" ht="12.75">
      <c r="B126" s="5" t="s">
        <v>58</v>
      </c>
      <c r="C126" s="8">
        <v>0</v>
      </c>
      <c r="D126" s="8">
        <v>0</v>
      </c>
      <c r="E126" s="8">
        <f t="shared" si="9"/>
        <v>0</v>
      </c>
      <c r="F126" s="8">
        <v>0</v>
      </c>
      <c r="G126" s="8">
        <v>0</v>
      </c>
      <c r="H126" s="12">
        <f t="shared" si="10"/>
        <v>0</v>
      </c>
    </row>
    <row r="127" spans="2:8" ht="12.75">
      <c r="B127" s="5" t="s">
        <v>59</v>
      </c>
      <c r="C127" s="8">
        <v>0</v>
      </c>
      <c r="D127" s="8">
        <v>0</v>
      </c>
      <c r="E127" s="8">
        <f t="shared" si="9"/>
        <v>0</v>
      </c>
      <c r="F127" s="8">
        <v>0</v>
      </c>
      <c r="G127" s="8">
        <v>0</v>
      </c>
      <c r="H127" s="12">
        <f t="shared" si="10"/>
        <v>0</v>
      </c>
    </row>
    <row r="128" spans="2:8" ht="12.75">
      <c r="B128" s="5" t="s">
        <v>60</v>
      </c>
      <c r="C128" s="8">
        <v>0</v>
      </c>
      <c r="D128" s="8">
        <v>0</v>
      </c>
      <c r="E128" s="8">
        <f t="shared" si="9"/>
        <v>0</v>
      </c>
      <c r="F128" s="8">
        <v>0</v>
      </c>
      <c r="G128" s="8">
        <v>0</v>
      </c>
      <c r="H128" s="12">
        <f t="shared" si="10"/>
        <v>0</v>
      </c>
    </row>
    <row r="129" spans="2:8" ht="12.75">
      <c r="B129" s="5" t="s">
        <v>61</v>
      </c>
      <c r="C129" s="8">
        <v>0</v>
      </c>
      <c r="D129" s="8">
        <v>0</v>
      </c>
      <c r="E129" s="8">
        <f t="shared" si="9"/>
        <v>0</v>
      </c>
      <c r="F129" s="8">
        <v>0</v>
      </c>
      <c r="G129" s="8">
        <v>0</v>
      </c>
      <c r="H129" s="12">
        <f t="shared" si="10"/>
        <v>0</v>
      </c>
    </row>
    <row r="130" spans="2:8" ht="12.75">
      <c r="B130" s="5" t="s">
        <v>62</v>
      </c>
      <c r="C130" s="8">
        <v>0</v>
      </c>
      <c r="D130" s="8">
        <v>0</v>
      </c>
      <c r="E130" s="8">
        <f t="shared" si="9"/>
        <v>0</v>
      </c>
      <c r="F130" s="8">
        <v>0</v>
      </c>
      <c r="G130" s="8">
        <v>0</v>
      </c>
      <c r="H130" s="12">
        <f t="shared" si="10"/>
        <v>0</v>
      </c>
    </row>
    <row r="131" spans="2:8" ht="12.75">
      <c r="B131" s="5" t="s">
        <v>63</v>
      </c>
      <c r="C131" s="8">
        <v>0</v>
      </c>
      <c r="D131" s="8">
        <v>0</v>
      </c>
      <c r="E131" s="8">
        <f t="shared" si="9"/>
        <v>0</v>
      </c>
      <c r="F131" s="8">
        <v>0</v>
      </c>
      <c r="G131" s="8">
        <v>0</v>
      </c>
      <c r="H131" s="12">
        <f t="shared" si="10"/>
        <v>0</v>
      </c>
    </row>
    <row r="132" spans="2:8" ht="12.75">
      <c r="B132" s="5" t="s">
        <v>64</v>
      </c>
      <c r="C132" s="8">
        <v>0</v>
      </c>
      <c r="D132" s="8">
        <v>0</v>
      </c>
      <c r="E132" s="8">
        <f t="shared" si="9"/>
        <v>0</v>
      </c>
      <c r="F132" s="8">
        <v>0</v>
      </c>
      <c r="G132" s="8">
        <v>0</v>
      </c>
      <c r="H132" s="12">
        <f t="shared" si="10"/>
        <v>0</v>
      </c>
    </row>
    <row r="133" spans="2:8" ht="12.75">
      <c r="B133" s="5" t="s">
        <v>65</v>
      </c>
      <c r="C133" s="8">
        <v>0</v>
      </c>
      <c r="D133" s="8">
        <v>0</v>
      </c>
      <c r="E133" s="8">
        <f t="shared" si="9"/>
        <v>0</v>
      </c>
      <c r="F133" s="8">
        <v>0</v>
      </c>
      <c r="G133" s="8">
        <v>0</v>
      </c>
      <c r="H133" s="12">
        <f t="shared" si="10"/>
        <v>0</v>
      </c>
    </row>
    <row r="134" spans="2:8" ht="12.75">
      <c r="B134" s="5" t="s">
        <v>66</v>
      </c>
      <c r="C134" s="8">
        <v>0</v>
      </c>
      <c r="D134" s="8">
        <v>0</v>
      </c>
      <c r="E134" s="8">
        <f t="shared" si="9"/>
        <v>0</v>
      </c>
      <c r="F134" s="8">
        <v>0</v>
      </c>
      <c r="G134" s="8">
        <v>0</v>
      </c>
      <c r="H134" s="12">
        <f t="shared" si="10"/>
        <v>0</v>
      </c>
    </row>
    <row r="135" spans="2:8" ht="12.75">
      <c r="B135" s="5" t="s">
        <v>67</v>
      </c>
      <c r="C135" s="8">
        <v>0</v>
      </c>
      <c r="D135" s="8">
        <v>0</v>
      </c>
      <c r="E135" s="8">
        <f t="shared" si="9"/>
        <v>0</v>
      </c>
      <c r="F135" s="8">
        <v>0</v>
      </c>
      <c r="G135" s="8">
        <v>0</v>
      </c>
      <c r="H135" s="12">
        <f t="shared" si="10"/>
        <v>0</v>
      </c>
    </row>
    <row r="136" spans="2:8" ht="12.75">
      <c r="B136" s="5" t="s">
        <v>68</v>
      </c>
      <c r="C136" s="8">
        <v>0</v>
      </c>
      <c r="D136" s="8">
        <v>0</v>
      </c>
      <c r="E136" s="8">
        <f t="shared" si="9"/>
        <v>0</v>
      </c>
      <c r="F136" s="8">
        <v>0</v>
      </c>
      <c r="G136" s="8">
        <v>0</v>
      </c>
      <c r="H136" s="12">
        <f t="shared" si="10"/>
        <v>0</v>
      </c>
    </row>
    <row r="137" spans="2:8" ht="12.75">
      <c r="B137" s="5" t="s">
        <v>69</v>
      </c>
      <c r="C137" s="8">
        <v>0</v>
      </c>
      <c r="D137" s="8">
        <v>0</v>
      </c>
      <c r="E137" s="8">
        <f t="shared" si="9"/>
        <v>0</v>
      </c>
      <c r="F137" s="8">
        <v>0</v>
      </c>
      <c r="G137" s="8">
        <v>0</v>
      </c>
      <c r="H137" s="12">
        <f t="shared" si="10"/>
        <v>0</v>
      </c>
    </row>
    <row r="138" spans="2:8" ht="12.75">
      <c r="B138" s="5" t="s">
        <v>70</v>
      </c>
      <c r="C138" s="8">
        <v>0</v>
      </c>
      <c r="D138" s="8">
        <v>0</v>
      </c>
      <c r="E138" s="8">
        <f t="shared" si="9"/>
        <v>0</v>
      </c>
      <c r="F138" s="8">
        <v>0</v>
      </c>
      <c r="G138" s="8">
        <v>0</v>
      </c>
      <c r="H138" s="12">
        <f t="shared" si="10"/>
        <v>0</v>
      </c>
    </row>
    <row r="139" spans="2:8" ht="12.75">
      <c r="B139" s="5" t="s">
        <v>71</v>
      </c>
      <c r="C139" s="8">
        <v>0</v>
      </c>
      <c r="D139" s="8">
        <v>0</v>
      </c>
      <c r="E139" s="8">
        <f t="shared" si="9"/>
        <v>0</v>
      </c>
      <c r="F139" s="8">
        <v>0</v>
      </c>
      <c r="G139" s="8">
        <v>0</v>
      </c>
      <c r="H139" s="12">
        <f t="shared" si="10"/>
        <v>0</v>
      </c>
    </row>
    <row r="140" spans="2:8" ht="12.75">
      <c r="B140" s="5" t="s">
        <v>72</v>
      </c>
      <c r="C140" s="8">
        <v>0</v>
      </c>
      <c r="D140" s="8">
        <v>0</v>
      </c>
      <c r="E140" s="8">
        <f t="shared" si="9"/>
        <v>0</v>
      </c>
      <c r="F140" s="8">
        <v>0</v>
      </c>
      <c r="G140" s="8">
        <v>0</v>
      </c>
      <c r="H140" s="12">
        <f t="shared" si="10"/>
        <v>0</v>
      </c>
    </row>
    <row r="141" spans="2:8" ht="12.75">
      <c r="B141" s="5" t="s">
        <v>73</v>
      </c>
      <c r="C141" s="8">
        <v>0</v>
      </c>
      <c r="D141" s="8">
        <v>0</v>
      </c>
      <c r="E141" s="8">
        <f t="shared" si="9"/>
        <v>0</v>
      </c>
      <c r="F141" s="8">
        <v>0</v>
      </c>
      <c r="G141" s="8">
        <v>0</v>
      </c>
      <c r="H141" s="12">
        <f t="shared" si="10"/>
        <v>0</v>
      </c>
    </row>
    <row r="142" spans="2:8" ht="12.75">
      <c r="B142" s="5" t="s">
        <v>74</v>
      </c>
      <c r="C142" s="8">
        <v>0</v>
      </c>
      <c r="D142" s="8">
        <v>0</v>
      </c>
      <c r="E142" s="8">
        <f t="shared" si="9"/>
        <v>0</v>
      </c>
      <c r="F142" s="8">
        <v>0</v>
      </c>
      <c r="G142" s="8">
        <v>0</v>
      </c>
      <c r="H142" s="12">
        <f t="shared" si="10"/>
        <v>0</v>
      </c>
    </row>
    <row r="143" spans="2:8" ht="12.75">
      <c r="B143" s="5" t="s">
        <v>75</v>
      </c>
      <c r="C143" s="8">
        <v>0</v>
      </c>
      <c r="D143" s="8">
        <v>0</v>
      </c>
      <c r="E143" s="8">
        <f t="shared" si="9"/>
        <v>0</v>
      </c>
      <c r="F143" s="8">
        <v>0</v>
      </c>
      <c r="G143" s="8">
        <v>0</v>
      </c>
      <c r="H143" s="12">
        <f t="shared" si="10"/>
        <v>0</v>
      </c>
    </row>
    <row r="144" spans="2:8" ht="12.75">
      <c r="B144" s="5" t="s">
        <v>76</v>
      </c>
      <c r="C144" s="8">
        <v>0</v>
      </c>
      <c r="D144" s="8">
        <v>0</v>
      </c>
      <c r="E144" s="8">
        <f t="shared" si="9"/>
        <v>0</v>
      </c>
      <c r="F144" s="8">
        <v>0</v>
      </c>
      <c r="G144" s="8">
        <v>0</v>
      </c>
      <c r="H144" s="12">
        <f t="shared" si="10"/>
        <v>0</v>
      </c>
    </row>
    <row r="145" spans="2:8" ht="12.75">
      <c r="B145" s="5" t="s">
        <v>77</v>
      </c>
      <c r="C145" s="8">
        <v>0</v>
      </c>
      <c r="D145" s="8">
        <v>0</v>
      </c>
      <c r="E145" s="8">
        <f t="shared" si="9"/>
        <v>0</v>
      </c>
      <c r="F145" s="8">
        <v>0</v>
      </c>
      <c r="G145" s="8">
        <v>0</v>
      </c>
      <c r="H145" s="12">
        <f t="shared" si="10"/>
        <v>0</v>
      </c>
    </row>
    <row r="146" spans="2:8" ht="12.75">
      <c r="B146" s="5" t="s">
        <v>78</v>
      </c>
      <c r="C146" s="8">
        <v>0</v>
      </c>
      <c r="D146" s="8">
        <v>0</v>
      </c>
      <c r="E146" s="8">
        <f t="shared" si="9"/>
        <v>0</v>
      </c>
      <c r="F146" s="8">
        <v>0</v>
      </c>
      <c r="G146" s="8">
        <v>0</v>
      </c>
      <c r="H146" s="12">
        <f t="shared" si="10"/>
        <v>0</v>
      </c>
    </row>
    <row r="147" spans="2:8" ht="12.75">
      <c r="B147" s="5" t="s">
        <v>79</v>
      </c>
      <c r="C147" s="8">
        <v>0</v>
      </c>
      <c r="D147" s="8">
        <v>0</v>
      </c>
      <c r="E147" s="8">
        <f t="shared" si="9"/>
        <v>0</v>
      </c>
      <c r="F147" s="8">
        <v>0</v>
      </c>
      <c r="G147" s="8">
        <v>0</v>
      </c>
      <c r="H147" s="12">
        <f t="shared" si="10"/>
        <v>0</v>
      </c>
    </row>
    <row r="148" spans="2:8" ht="12.75">
      <c r="B148" s="5" t="s">
        <v>80</v>
      </c>
      <c r="C148" s="8">
        <v>0</v>
      </c>
      <c r="D148" s="8">
        <v>0</v>
      </c>
      <c r="E148" s="8">
        <f>C148+D148</f>
        <v>0</v>
      </c>
      <c r="F148" s="8">
        <v>0</v>
      </c>
      <c r="G148" s="8">
        <v>0</v>
      </c>
      <c r="H148" s="12">
        <f aca="true" t="shared" si="11" ref="H148:H156">E148-F148</f>
        <v>0</v>
      </c>
    </row>
    <row r="149" spans="2:8" ht="12.75">
      <c r="B149" s="5" t="s">
        <v>81</v>
      </c>
      <c r="C149" s="8">
        <v>0</v>
      </c>
      <c r="D149" s="8">
        <v>0</v>
      </c>
      <c r="E149" s="8">
        <f>C149+D149</f>
        <v>0</v>
      </c>
      <c r="F149" s="8">
        <v>0</v>
      </c>
      <c r="G149" s="8">
        <v>0</v>
      </c>
      <c r="H149" s="12">
        <f t="shared" si="11"/>
        <v>0</v>
      </c>
    </row>
    <row r="150" spans="2:8" ht="12.75">
      <c r="B150" s="5" t="s">
        <v>82</v>
      </c>
      <c r="C150" s="8">
        <v>88681395.9</v>
      </c>
      <c r="D150" s="8">
        <v>-14693075.9</v>
      </c>
      <c r="E150" s="8">
        <f>C150+D150</f>
        <v>73988320</v>
      </c>
      <c r="F150" s="8">
        <v>0</v>
      </c>
      <c r="G150" s="8">
        <v>0</v>
      </c>
      <c r="H150" s="12">
        <f t="shared" si="11"/>
        <v>73988320</v>
      </c>
    </row>
    <row r="151" spans="2:8" ht="12.75">
      <c r="B151" s="5" t="s">
        <v>83</v>
      </c>
      <c r="C151" s="8">
        <v>0</v>
      </c>
      <c r="D151" s="8">
        <v>11626765.89</v>
      </c>
      <c r="E151" s="8">
        <f>C151+D151</f>
        <v>11626765.89</v>
      </c>
      <c r="F151" s="8">
        <v>10955837.54</v>
      </c>
      <c r="G151" s="8">
        <v>10955837.54</v>
      </c>
      <c r="H151" s="12">
        <f t="shared" si="11"/>
        <v>670928.3500000015</v>
      </c>
    </row>
    <row r="152" spans="2:8" ht="12.75">
      <c r="B152" s="5" t="s">
        <v>84</v>
      </c>
      <c r="C152" s="8">
        <v>396495777.84</v>
      </c>
      <c r="D152" s="8">
        <v>-6174029.63</v>
      </c>
      <c r="E152" s="8">
        <f>C152+D152</f>
        <v>390321748.21</v>
      </c>
      <c r="F152" s="8">
        <v>63907895.6</v>
      </c>
      <c r="G152" s="8">
        <v>61144649.69</v>
      </c>
      <c r="H152" s="12">
        <f t="shared" si="11"/>
        <v>326413852.60999995</v>
      </c>
    </row>
    <row r="153" spans="2:8" ht="12.75">
      <c r="B153" s="5" t="s">
        <v>85</v>
      </c>
      <c r="C153" s="8">
        <v>0</v>
      </c>
      <c r="D153" s="8">
        <v>10645758.52</v>
      </c>
      <c r="E153" s="8">
        <f>C153+D153</f>
        <v>10645758.52</v>
      </c>
      <c r="F153" s="8">
        <v>10645758.49</v>
      </c>
      <c r="G153" s="8">
        <v>10645758.49</v>
      </c>
      <c r="H153" s="12">
        <f t="shared" si="11"/>
        <v>0.029999999329447746</v>
      </c>
    </row>
    <row r="154" spans="2:8" ht="12.75">
      <c r="B154" s="5" t="s">
        <v>86</v>
      </c>
      <c r="C154" s="8">
        <v>0</v>
      </c>
      <c r="D154" s="8">
        <v>942498.62</v>
      </c>
      <c r="E154" s="8">
        <f>C154+D154</f>
        <v>942498.62</v>
      </c>
      <c r="F154" s="8">
        <v>940534.41</v>
      </c>
      <c r="G154" s="8">
        <v>0</v>
      </c>
      <c r="H154" s="12">
        <f t="shared" si="11"/>
        <v>1964.2099999999627</v>
      </c>
    </row>
    <row r="155" spans="2:8" ht="12.75">
      <c r="B155" s="5" t="s">
        <v>87</v>
      </c>
      <c r="C155" s="8">
        <v>0</v>
      </c>
      <c r="D155" s="8">
        <v>0</v>
      </c>
      <c r="E155" s="8">
        <f>C155+D155</f>
        <v>0</v>
      </c>
      <c r="F155" s="8">
        <v>0</v>
      </c>
      <c r="G155" s="8">
        <v>0</v>
      </c>
      <c r="H155" s="12">
        <f t="shared" si="11"/>
        <v>0</v>
      </c>
    </row>
    <row r="156" spans="2:8" ht="12.75">
      <c r="B156" s="5" t="s">
        <v>88</v>
      </c>
      <c r="C156" s="8">
        <v>0</v>
      </c>
      <c r="D156" s="8">
        <v>0</v>
      </c>
      <c r="E156" s="8">
        <f>C156+D156</f>
        <v>0</v>
      </c>
      <c r="F156" s="8">
        <v>0</v>
      </c>
      <c r="G156" s="8">
        <v>0</v>
      </c>
      <c r="H156" s="12">
        <f t="shared" si="11"/>
        <v>0</v>
      </c>
    </row>
    <row r="157" spans="2:8" s="14" customFormat="1" ht="12.75">
      <c r="B157" s="5"/>
      <c r="C157" s="8"/>
      <c r="D157" s="8"/>
      <c r="E157" s="8"/>
      <c r="F157" s="8"/>
      <c r="G157" s="8"/>
      <c r="H157" s="12"/>
    </row>
    <row r="158" spans="2:8" ht="12.75">
      <c r="B158" s="1" t="s">
        <v>11</v>
      </c>
      <c r="C158" s="9">
        <f>C9+C83</f>
        <v>1792383746.7299998</v>
      </c>
      <c r="D158" s="9">
        <f>D9+D83</f>
        <v>109565018.59000002</v>
      </c>
      <c r="E158" s="9">
        <f>E9+E83</f>
        <v>1901948765.3200002</v>
      </c>
      <c r="F158" s="9">
        <f>F9+F83</f>
        <v>352131490.13</v>
      </c>
      <c r="G158" s="9">
        <f>G9+G83</f>
        <v>340226113.88</v>
      </c>
      <c r="H158" s="9">
        <f>H9+H83</f>
        <v>1549817275.1899996</v>
      </c>
    </row>
    <row r="159" spans="2:8" ht="13.5" thickBot="1">
      <c r="B159" s="3"/>
      <c r="C159" s="13"/>
      <c r="D159" s="13"/>
      <c r="E159" s="13"/>
      <c r="F159" s="13"/>
      <c r="G159" s="13"/>
      <c r="H159" s="13"/>
    </row>
    <row r="1582" spans="2:8" ht="12.75">
      <c r="B1582" s="15"/>
      <c r="C1582" s="15"/>
      <c r="D1582" s="15"/>
      <c r="E1582" s="15"/>
      <c r="F1582" s="15"/>
      <c r="G1582" s="15"/>
      <c r="H1582" s="15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Zulma González Pineda</cp:lastModifiedBy>
  <cp:lastPrinted>2024-04-22T21:32:18Z</cp:lastPrinted>
  <dcterms:created xsi:type="dcterms:W3CDTF">2016-10-11T20:43:07Z</dcterms:created>
  <dcterms:modified xsi:type="dcterms:W3CDTF">2024-04-22T21:32:43Z</dcterms:modified>
  <cp:category/>
  <cp:version/>
  <cp:contentType/>
  <cp:contentStatus/>
</cp:coreProperties>
</file>