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F7b_PE (2)" sheetId="3" r:id="rId1"/>
    <sheet name="guia" sheetId="2"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0" i="3" l="1"/>
  <c r="D9" i="3"/>
  <c r="F20" i="3"/>
  <c r="F9" i="3"/>
  <c r="F31" i="3" l="1"/>
  <c r="C9" i="3"/>
  <c r="E9" i="3" l="1"/>
  <c r="C20" i="3" l="1"/>
  <c r="C31" i="3" s="1"/>
  <c r="D31" i="3"/>
  <c r="E20" i="3"/>
  <c r="E31" i="3" s="1"/>
</calcChain>
</file>

<file path=xl/sharedStrings.xml><?xml version="1.0" encoding="utf-8"?>
<sst xmlns="http://schemas.openxmlformats.org/spreadsheetml/2006/main" count="51" uniqueCount="42">
  <si>
    <t>(PESOS)</t>
  </si>
  <si>
    <t>(CIFRAS NOMINALES)</t>
  </si>
  <si>
    <t>Concepto (b)</t>
  </si>
  <si>
    <t xml:space="preserve">Año en Cuestión </t>
  </si>
  <si>
    <t>A.    Servicios Personales</t>
  </si>
  <si>
    <t>B.    Materiales y Suministros</t>
  </si>
  <si>
    <t>C.    Servicios Generales</t>
  </si>
  <si>
    <t>D.    Transferencias, Asignaciones, Subsidios y Otras Ayudas</t>
  </si>
  <si>
    <t>E.    Bienes Muebles, Inmuebles e Intangibles</t>
  </si>
  <si>
    <t>F.    Inversión Pública</t>
  </si>
  <si>
    <t>G.    Inversiones Financieras y Otras Provisiones</t>
  </si>
  <si>
    <t xml:space="preserve">H.    Participaciones y Aportaciones </t>
  </si>
  <si>
    <t>I.     Deuda Pública</t>
  </si>
  <si>
    <t>2. Gasto Etiquetado (2=A+B+C+D+E+F+G+H+I)</t>
  </si>
  <si>
    <t>H.    Participaciones y Aportaciones</t>
  </si>
  <si>
    <t>3. Total de Egresos Proyectados (3 = 1 + 2)</t>
  </si>
  <si>
    <r>
      <t>1. Gasto No Etiquetado</t>
    </r>
    <r>
      <rPr>
        <sz val="10"/>
        <color indexed="8"/>
        <rFont val="Arial Narrow"/>
        <family val="2"/>
      </rPr>
      <t xml:space="preserve"> </t>
    </r>
    <r>
      <rPr>
        <b/>
        <sz val="10"/>
        <color indexed="8"/>
        <rFont val="Arial Narrow"/>
        <family val="2"/>
      </rPr>
      <t>(1=A+B+C+D+E+F+G+H+I)</t>
    </r>
  </si>
  <si>
    <t>Formato 7 Proyecciones y Resultados de Ingresos y Egresos - LDF</t>
  </si>
  <si>
    <t>Formato 7 a) y b) Proyecciones de Ingresos y Egresos - LDF</t>
  </si>
  <si>
    <t>Para dar cumplimiento a los Artículos 5 y 18 de la LDF, las Entidades Federativas y Municipios, integrarán la información de conformidad con lo siguiente. Este formato se presenta de forma anual de acuerdo a las fechas establecidas en la legislación local para la presentación de la iniciativa de Ley de Ingresos y el proyecto de Presupuesto de Egresos.</t>
  </si>
  <si>
    <t>Cuerpo del Formato</t>
  </si>
  <si>
    <r>
      <t xml:space="preserve">(a) Nombre de la Entidad Federativa / Municipio: </t>
    </r>
    <r>
      <rPr>
        <sz val="9"/>
        <color indexed="8"/>
        <rFont val="Arial"/>
        <family val="2"/>
      </rPr>
      <t>Estos formatos se presentan por cada una de las Entidades Federativas y Municipios.</t>
    </r>
  </si>
  <si>
    <r>
      <t>(b) Concepto:</t>
    </r>
    <r>
      <rPr>
        <sz val="9"/>
        <color indexed="8"/>
        <rFont val="Arial"/>
        <family val="2"/>
      </rPr>
      <t xml:space="preserve"> Las Proyecciones de los ingresos se deberán elaborar a partir de la desagregación de Ingresos de Libre Disposición, Transferencias Federales Etiquetadas e Ingresos Derivados de Financiamientos, identificando para cada uno de los apartados la clasificación de los ingresos en función de su naturaleza. Las Proyecciones de Egresos deberán mostrar la clasificación de Gasto no Etiquetado y Gasto Etiquetado, identificando para cada uno de los apartados la clasificación de los egresos de acuerdo a los capítulos por objeto del gasto.</t>
    </r>
  </si>
  <si>
    <r>
      <t>(c) Año en Cuestión (de iniciativa de Ley) / (de proyecto de presupuesto):</t>
    </r>
    <r>
      <rPr>
        <sz val="9"/>
        <color indexed="8"/>
        <rFont val="Arial"/>
        <family val="2"/>
      </rPr>
      <t xml:space="preserve"> En ambos formatos, esta columna contiene los importes correspondientes a la Ley de Ingresos y el Presupuesto de Egresos presentados como iniciativas para ese ejercicio.</t>
    </r>
  </si>
  <si>
    <r>
      <t>(d) Año 1 al 5:</t>
    </r>
    <r>
      <rPr>
        <sz val="9"/>
        <color indexed="8"/>
        <rFont val="Arial"/>
        <family val="2"/>
      </rPr>
      <t xml:space="preserve"> En ambos formatos, las columnas contienen los importes correspondientes a las proyecciones de 5 años subsecuentes al actual, ejemplo:</t>
    </r>
  </si>
  <si>
    <t>Año en Cuestión</t>
  </si>
  <si>
    <t>Año 1</t>
  </si>
  <si>
    <t>Año 2</t>
  </si>
  <si>
    <t>Año 3</t>
  </si>
  <si>
    <t>Año 4</t>
  </si>
  <si>
    <t>Año 5</t>
  </si>
  <si>
    <t>(de iniciativa de Ley) /</t>
  </si>
  <si>
    <t>(de Proyecto de Presupuesto)</t>
  </si>
  <si>
    <t>Las proyecciones deberán abarcar para las Entidades Federativas un periodo de cinco años, adicional al Año en Cuestión. Para el caso de los Municipios con población mayor o igual a 200,000 habitantes comprenderá un periodo de tres años, adicional al Año en Cuestión; y para los Municipios con población menor a 200,000 habitantes abarcará un año adicional al Año en Cuestión.</t>
  </si>
  <si>
    <t>Recomendaciones específicas:</t>
  </si>
  <si>
    <r>
      <t>·</t>
    </r>
    <r>
      <rPr>
        <sz val="7"/>
        <color indexed="8"/>
        <rFont val="Times New Roman"/>
        <family val="1"/>
      </rPr>
      <t xml:space="preserve">            </t>
    </r>
    <r>
      <rPr>
        <sz val="9"/>
        <color indexed="8"/>
        <rFont val="Arial"/>
        <family val="2"/>
      </rPr>
      <t>Cada Ente Público utilizará los conceptos que le son aplicables de acuerdo a la clasificación de los ingresos y de los egresos, en cada columna se consignarán los importes correspondientes, por lo que no se deben eliminar conceptos que no le sean aplicables al ente público, en este caso, se deberá anotar cero en las columnas de los conceptos que no sean aplicables.</t>
    </r>
  </si>
  <si>
    <t>MUNICIPIO DE TEPIC, NAYARIT</t>
  </si>
  <si>
    <t>RESULTADOS DE EGRESOS 2022-2025 - LDF</t>
  </si>
  <si>
    <t>Año 1 (2022)</t>
  </si>
  <si>
    <t>Año 2 (2023)</t>
  </si>
  <si>
    <t>Año 3 (2024)</t>
  </si>
  <si>
    <t>(de proyecto de presupuesto)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</si>
</sst>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_ ;[Red]\-#,##0\ "/>
    <numFmt numFmtId="166" formatCode="_(* #,##0_);_(* \(#,##0\);_(* &quot;-&quot;??_);_(@_)"/>
  </numFmts>
  <fonts count="16" x14ac:knownFonts="1">
    <font>
      <sz val="11"/>
      <color theme="1"/>
      <name val="Calibri"/>
      <family val="2"/>
      <scheme val="minor"/>
    </font>
    <font>
      <b/>
      <sz val="10"/>
      <color indexed="8"/>
      <name val="Arial Narrow"/>
      <family val="2"/>
    </font>
    <font>
      <sz val="10"/>
      <color indexed="8"/>
      <name val="Arial Narrow"/>
      <family val="2"/>
    </font>
    <font>
      <sz val="9"/>
      <color indexed="8"/>
      <name val="Arial"/>
      <family val="2"/>
    </font>
    <font>
      <sz val="7"/>
      <color indexed="8"/>
      <name val="Times New Roman"/>
      <family val="1"/>
    </font>
    <font>
      <b/>
      <sz val="10"/>
      <color theme="1"/>
      <name val="Arial Narrow"/>
      <family val="2"/>
    </font>
    <font>
      <sz val="10"/>
      <color theme="1"/>
      <name val="Arial Narrow"/>
      <family val="2"/>
    </font>
    <font>
      <b/>
      <sz val="9"/>
      <color theme="1"/>
      <name val="Arial"/>
      <family val="2"/>
    </font>
    <font>
      <b/>
      <sz val="7"/>
      <color theme="1"/>
      <name val="Arial"/>
      <family val="2"/>
    </font>
    <font>
      <sz val="9"/>
      <color theme="1"/>
      <name val="Arial"/>
      <family val="2"/>
    </font>
    <font>
      <sz val="9"/>
      <color theme="1"/>
      <name val="Symbol"/>
      <family val="1"/>
      <charset val="2"/>
    </font>
    <font>
      <b/>
      <sz val="10"/>
      <color rgb="FFFF0000"/>
      <name val="Arial Narrow"/>
      <family val="2"/>
    </font>
    <font>
      <sz val="10"/>
      <name val="Arial Narrow"/>
      <family val="2"/>
    </font>
    <font>
      <b/>
      <sz val="10"/>
      <name val="Arial Narrow"/>
      <family val="2"/>
    </font>
    <font>
      <sz val="11"/>
      <color theme="1"/>
      <name val="Calibri"/>
      <family val="2"/>
      <scheme val="minor"/>
    </font>
    <font>
      <sz val="16"/>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164" fontId="14" fillId="0" borderId="0" applyFont="0" applyFill="0" applyBorder="0" applyAlignment="0" applyProtection="0"/>
  </cellStyleXfs>
  <cellXfs count="48">
    <xf numFmtId="0" fontId="0" fillId="0" borderId="0" xfId="0"/>
    <xf numFmtId="0" fontId="7" fillId="0" borderId="0" xfId="0" applyFont="1" applyAlignment="1">
      <alignment horizontal="justify"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justify" vertical="center"/>
    </xf>
    <xf numFmtId="0" fontId="7" fillId="0" borderId="0" xfId="0" applyFont="1" applyAlignment="1">
      <alignment horizontal="center" vertical="center"/>
    </xf>
    <xf numFmtId="0" fontId="6" fillId="3" borderId="0" xfId="0" applyFont="1" applyFill="1"/>
    <xf numFmtId="0" fontId="5" fillId="3" borderId="3" xfId="0" applyFont="1" applyFill="1" applyBorder="1" applyAlignment="1">
      <alignment horizontal="left" vertical="center" wrapText="1" indent="1"/>
    </xf>
    <xf numFmtId="3" fontId="5" fillId="3" borderId="5" xfId="0" applyNumberFormat="1" applyFont="1" applyFill="1" applyBorder="1" applyAlignment="1">
      <alignment vertical="center" wrapText="1"/>
    </xf>
    <xf numFmtId="0" fontId="6" fillId="3" borderId="3" xfId="0" applyFont="1" applyFill="1" applyBorder="1" applyAlignment="1">
      <alignment horizontal="left" vertical="center" wrapText="1" indent="3"/>
    </xf>
    <xf numFmtId="3" fontId="6" fillId="3" borderId="5" xfId="0" applyNumberFormat="1" applyFont="1" applyFill="1" applyBorder="1" applyAlignment="1">
      <alignmen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justify" vertical="center" wrapText="1"/>
    </xf>
    <xf numFmtId="165" fontId="6" fillId="3" borderId="2" xfId="0" applyNumberFormat="1" applyFont="1" applyFill="1" applyBorder="1" applyAlignment="1">
      <alignment horizontal="right" vertical="center" wrapText="1"/>
    </xf>
    <xf numFmtId="0" fontId="12" fillId="3" borderId="0" xfId="0" applyFont="1" applyFill="1"/>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165" fontId="6" fillId="3" borderId="3" xfId="0" applyNumberFormat="1" applyFont="1" applyFill="1" applyBorder="1" applyAlignment="1">
      <alignment horizontal="right" vertical="center"/>
    </xf>
    <xf numFmtId="3" fontId="12" fillId="3" borderId="3" xfId="0" applyNumberFormat="1" applyFont="1" applyFill="1" applyBorder="1" applyAlignment="1">
      <alignment vertical="center"/>
    </xf>
    <xf numFmtId="3" fontId="6" fillId="3" borderId="3" xfId="0" applyNumberFormat="1" applyFont="1" applyFill="1" applyBorder="1" applyAlignment="1">
      <alignment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 xfId="0" applyFont="1" applyFill="1" applyBorder="1" applyAlignment="1">
      <alignment horizontal="center" vertical="center"/>
    </xf>
    <xf numFmtId="0" fontId="9" fillId="3" borderId="0" xfId="0" applyFont="1" applyFill="1" applyAlignment="1">
      <alignment horizontal="center" vertical="center" wrapText="1"/>
    </xf>
    <xf numFmtId="166" fontId="15" fillId="3" borderId="0" xfId="1" applyNumberFormat="1" applyFont="1" applyFill="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1" fillId="3" borderId="0" xfId="1" applyNumberFormat="1" applyFont="1" applyFill="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11" xfId="0" applyFont="1" applyBorder="1" applyAlignment="1">
      <alignment horizontal="left" vertical="center" wrapText="1"/>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2</xdr:row>
      <xdr:rowOff>76200</xdr:rowOff>
    </xdr:from>
    <xdr:to>
      <xdr:col>1</xdr:col>
      <xdr:colOff>2152649</xdr:colOff>
      <xdr:row>5</xdr:row>
      <xdr:rowOff>167275</xdr:rowOff>
    </xdr:to>
    <xdr:pic>
      <xdr:nvPicPr>
        <xdr:cNvPr id="4" name="image1.png">
          <a:extLst>
            <a:ext uri="{FF2B5EF4-FFF2-40B4-BE49-F238E27FC236}">
              <a16:creationId xmlns:a16="http://schemas.microsoft.com/office/drawing/2014/main" xmlns="" id="{8E8C2FD7-E6A0-422A-90A5-169123945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238125"/>
          <a:ext cx="2124075" cy="57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4"/>
  <sheetViews>
    <sheetView tabSelected="1" zoomScale="90" zoomScaleNormal="90" workbookViewId="0"/>
  </sheetViews>
  <sheetFormatPr baseColWidth="10" defaultColWidth="11" defaultRowHeight="12.75" x14ac:dyDescent="0.2"/>
  <cols>
    <col min="1" max="1" width="4.42578125" style="8" customWidth="1"/>
    <col min="2" max="2" width="46.85546875" style="8" customWidth="1"/>
    <col min="3" max="4" width="13.42578125" style="8" customWidth="1"/>
    <col min="5" max="6" width="15.140625" style="8" customWidth="1"/>
    <col min="7" max="7" width="5" style="8" customWidth="1"/>
    <col min="8" max="16384" width="11" style="8"/>
  </cols>
  <sheetData>
    <row r="2" spans="2:7" ht="13.5" thickBot="1" x14ac:dyDescent="0.25"/>
    <row r="3" spans="2:7" x14ac:dyDescent="0.2">
      <c r="B3" s="22" t="s">
        <v>36</v>
      </c>
      <c r="C3" s="23"/>
      <c r="D3" s="23"/>
      <c r="E3" s="23"/>
      <c r="F3" s="24"/>
    </row>
    <row r="4" spans="2:7" x14ac:dyDescent="0.2">
      <c r="B4" s="25" t="s">
        <v>37</v>
      </c>
      <c r="C4" s="26"/>
      <c r="D4" s="26"/>
      <c r="E4" s="26"/>
      <c r="F4" s="27"/>
    </row>
    <row r="5" spans="2:7" x14ac:dyDescent="0.2">
      <c r="B5" s="25" t="s">
        <v>0</v>
      </c>
      <c r="C5" s="26"/>
      <c r="D5" s="26"/>
      <c r="E5" s="26"/>
      <c r="F5" s="27"/>
    </row>
    <row r="6" spans="2:7" ht="13.5" thickBot="1" x14ac:dyDescent="0.25">
      <c r="B6" s="28" t="s">
        <v>1</v>
      </c>
      <c r="C6" s="29"/>
      <c r="D6" s="29"/>
      <c r="E6" s="29"/>
      <c r="F6" s="30"/>
    </row>
    <row r="7" spans="2:7" x14ac:dyDescent="0.2">
      <c r="B7" s="33" t="s">
        <v>2</v>
      </c>
      <c r="C7" s="35" t="s">
        <v>38</v>
      </c>
      <c r="D7" s="35" t="s">
        <v>39</v>
      </c>
      <c r="E7" s="37" t="s">
        <v>40</v>
      </c>
      <c r="F7" s="17" t="s">
        <v>3</v>
      </c>
      <c r="G7" s="39"/>
    </row>
    <row r="8" spans="2:7" ht="39" thickBot="1" x14ac:dyDescent="0.25">
      <c r="B8" s="34"/>
      <c r="C8" s="36"/>
      <c r="D8" s="36"/>
      <c r="E8" s="38"/>
      <c r="F8" s="18" t="s">
        <v>41</v>
      </c>
      <c r="G8" s="39"/>
    </row>
    <row r="9" spans="2:7" x14ac:dyDescent="0.2">
      <c r="B9" s="9" t="s">
        <v>16</v>
      </c>
      <c r="C9" s="10">
        <f>SUM(C10:C18)</f>
        <v>1194581056.4100001</v>
      </c>
      <c r="D9" s="10">
        <f>SUM(D10:D18)</f>
        <v>1349777608.77</v>
      </c>
      <c r="E9" s="10">
        <f>SUM(E10:E18)</f>
        <v>1307206571.99</v>
      </c>
      <c r="F9" s="10">
        <f>SUM(F10:F18)</f>
        <v>1359613726.8600001</v>
      </c>
    </row>
    <row r="10" spans="2:7" x14ac:dyDescent="0.2">
      <c r="B10" s="11" t="s">
        <v>4</v>
      </c>
      <c r="C10" s="19">
        <v>703020157.25</v>
      </c>
      <c r="D10" s="19">
        <v>719939528.75</v>
      </c>
      <c r="E10" s="21">
        <v>749407078.03999996</v>
      </c>
      <c r="F10" s="21">
        <v>749608669.44000006</v>
      </c>
      <c r="G10" s="32"/>
    </row>
    <row r="11" spans="2:7" x14ac:dyDescent="0.2">
      <c r="B11" s="11" t="s">
        <v>5</v>
      </c>
      <c r="C11" s="20">
        <v>45110910.700000003</v>
      </c>
      <c r="D11" s="20">
        <v>69170139.939999998</v>
      </c>
      <c r="E11" s="20">
        <v>62509250.329999998</v>
      </c>
      <c r="F11" s="20">
        <v>73764327.489999995</v>
      </c>
      <c r="G11" s="32"/>
    </row>
    <row r="12" spans="2:7" x14ac:dyDescent="0.2">
      <c r="B12" s="11" t="s">
        <v>6</v>
      </c>
      <c r="C12" s="21">
        <v>113816695.81</v>
      </c>
      <c r="D12" s="21">
        <v>130759518.01999998</v>
      </c>
      <c r="E12" s="21">
        <v>83097493.519999996</v>
      </c>
      <c r="F12" s="21">
        <v>108677386.25000001</v>
      </c>
      <c r="G12" s="32"/>
    </row>
    <row r="13" spans="2:7" x14ac:dyDescent="0.2">
      <c r="B13" s="11" t="s">
        <v>7</v>
      </c>
      <c r="C13" s="21">
        <v>256620700.67000002</v>
      </c>
      <c r="D13" s="21">
        <v>293461431.23000002</v>
      </c>
      <c r="E13" s="21">
        <v>312792945.61000001</v>
      </c>
      <c r="F13" s="21">
        <v>362193005.97000003</v>
      </c>
      <c r="G13" s="32"/>
    </row>
    <row r="14" spans="2:7" x14ac:dyDescent="0.2">
      <c r="B14" s="11" t="s">
        <v>8</v>
      </c>
      <c r="C14" s="19">
        <v>2205497.4900000002</v>
      </c>
      <c r="D14" s="19">
        <v>8812341.7100000009</v>
      </c>
      <c r="E14" s="21">
        <v>15525821.630000001</v>
      </c>
      <c r="F14" s="21">
        <v>4300163.74</v>
      </c>
      <c r="G14" s="32"/>
    </row>
    <row r="15" spans="2:7" x14ac:dyDescent="0.2">
      <c r="B15" s="11" t="s">
        <v>9</v>
      </c>
      <c r="C15" s="21">
        <v>12920462.51</v>
      </c>
      <c r="D15" s="21">
        <v>56572523.549999997</v>
      </c>
      <c r="E15" s="21">
        <v>0</v>
      </c>
      <c r="F15" s="21">
        <v>0</v>
      </c>
      <c r="G15" s="32"/>
    </row>
    <row r="16" spans="2:7" x14ac:dyDescent="0.2">
      <c r="B16" s="11" t="s">
        <v>10</v>
      </c>
      <c r="C16" s="21">
        <v>0</v>
      </c>
      <c r="D16" s="21">
        <v>0</v>
      </c>
      <c r="E16" s="21">
        <v>0</v>
      </c>
      <c r="F16" s="21">
        <v>0</v>
      </c>
      <c r="G16" s="32"/>
    </row>
    <row r="17" spans="2:8" x14ac:dyDescent="0.2">
      <c r="B17" s="11" t="s">
        <v>11</v>
      </c>
      <c r="C17" s="21">
        <v>15152319</v>
      </c>
      <c r="D17" s="21">
        <v>11134181</v>
      </c>
      <c r="E17" s="21">
        <v>9000000</v>
      </c>
      <c r="F17" s="21">
        <v>0</v>
      </c>
      <c r="G17" s="32"/>
    </row>
    <row r="18" spans="2:8" x14ac:dyDescent="0.2">
      <c r="B18" s="11" t="s">
        <v>12</v>
      </c>
      <c r="C18" s="21">
        <v>45734312.979999997</v>
      </c>
      <c r="D18" s="21">
        <v>59927944.569999993</v>
      </c>
      <c r="E18" s="21">
        <v>74873982.859999999</v>
      </c>
      <c r="F18" s="21">
        <v>61070173.969999999</v>
      </c>
      <c r="G18" s="32"/>
      <c r="H18" s="16"/>
    </row>
    <row r="19" spans="2:8" x14ac:dyDescent="0.2">
      <c r="B19" s="13"/>
      <c r="C19" s="12"/>
      <c r="D19" s="12"/>
      <c r="E19" s="12"/>
      <c r="F19" s="12"/>
    </row>
    <row r="20" spans="2:8" x14ac:dyDescent="0.2">
      <c r="B20" s="9" t="s">
        <v>13</v>
      </c>
      <c r="C20" s="10">
        <f>SUM(C21:C29)</f>
        <v>400997096.03000003</v>
      </c>
      <c r="D20" s="10">
        <f>SUM(D21:D29)</f>
        <v>470520420.75999999</v>
      </c>
      <c r="E20" s="10">
        <f>SUM(E21:E29)</f>
        <v>485177174.74000001</v>
      </c>
      <c r="F20" s="10">
        <f>SUM(F21:F29)</f>
        <v>490741063.19</v>
      </c>
    </row>
    <row r="21" spans="2:8" x14ac:dyDescent="0.2">
      <c r="B21" s="11" t="s">
        <v>4</v>
      </c>
      <c r="C21" s="21">
        <v>87344690.920000002</v>
      </c>
      <c r="D21" s="21">
        <v>91892550.789999992</v>
      </c>
      <c r="E21" s="21">
        <v>127358735.56999999</v>
      </c>
      <c r="F21" s="21">
        <v>125667493.86</v>
      </c>
      <c r="G21" s="32"/>
    </row>
    <row r="22" spans="2:8" x14ac:dyDescent="0.2">
      <c r="B22" s="11" t="s">
        <v>5</v>
      </c>
      <c r="C22" s="21">
        <v>26684895.629999999</v>
      </c>
      <c r="D22" s="21">
        <v>36318786.129999995</v>
      </c>
      <c r="E22" s="21">
        <v>47218928.549999997</v>
      </c>
      <c r="F22" s="21">
        <v>51462832.75</v>
      </c>
      <c r="G22" s="32"/>
    </row>
    <row r="23" spans="2:8" x14ac:dyDescent="0.2">
      <c r="B23" s="11" t="s">
        <v>6</v>
      </c>
      <c r="C23" s="21">
        <v>46993110.189999998</v>
      </c>
      <c r="D23" s="21">
        <v>39488457.500000007</v>
      </c>
      <c r="E23" s="21">
        <v>54740831.880000003</v>
      </c>
      <c r="F23" s="21">
        <v>73212245.25999999</v>
      </c>
      <c r="G23" s="32"/>
    </row>
    <row r="24" spans="2:8" x14ac:dyDescent="0.2">
      <c r="B24" s="11" t="s">
        <v>7</v>
      </c>
      <c r="C24" s="21">
        <v>0</v>
      </c>
      <c r="D24" s="21">
        <v>0</v>
      </c>
      <c r="E24" s="21">
        <v>0</v>
      </c>
      <c r="F24" s="21">
        <v>0</v>
      </c>
      <c r="G24" s="32"/>
    </row>
    <row r="25" spans="2:8" x14ac:dyDescent="0.2">
      <c r="B25" s="11" t="s">
        <v>8</v>
      </c>
      <c r="C25" s="21">
        <v>6729389.2700000005</v>
      </c>
      <c r="D25" s="21">
        <v>22229934.440000001</v>
      </c>
      <c r="E25" s="21">
        <v>27873628.920000002</v>
      </c>
      <c r="F25" s="21">
        <v>44045246.260000005</v>
      </c>
      <c r="G25" s="32"/>
    </row>
    <row r="26" spans="2:8" x14ac:dyDescent="0.2">
      <c r="B26" s="11" t="s">
        <v>9</v>
      </c>
      <c r="C26" s="21">
        <v>83192262.849999994</v>
      </c>
      <c r="D26" s="21">
        <v>105040643.75</v>
      </c>
      <c r="E26" s="21">
        <v>98078421.670000002</v>
      </c>
      <c r="F26" s="21">
        <v>100567208.56999999</v>
      </c>
      <c r="G26" s="32"/>
    </row>
    <row r="27" spans="2:8" x14ac:dyDescent="0.2">
      <c r="B27" s="11" t="s">
        <v>10</v>
      </c>
      <c r="C27" s="21">
        <v>0</v>
      </c>
      <c r="D27" s="21">
        <v>0</v>
      </c>
      <c r="E27" s="12">
        <v>0</v>
      </c>
      <c r="F27" s="12">
        <v>0</v>
      </c>
      <c r="G27" s="32"/>
    </row>
    <row r="28" spans="2:8" x14ac:dyDescent="0.2">
      <c r="B28" s="11" t="s">
        <v>14</v>
      </c>
      <c r="C28" s="21">
        <v>33774894.740000002</v>
      </c>
      <c r="D28" s="21">
        <v>41352626.240000002</v>
      </c>
      <c r="E28" s="12">
        <v>39906628.149999999</v>
      </c>
      <c r="F28" s="12">
        <v>35786036.490000002</v>
      </c>
      <c r="G28" s="32"/>
    </row>
    <row r="29" spans="2:8" x14ac:dyDescent="0.2">
      <c r="B29" s="11" t="s">
        <v>12</v>
      </c>
      <c r="C29" s="21">
        <v>116277852.42999999</v>
      </c>
      <c r="D29" s="21">
        <v>134197421.91</v>
      </c>
      <c r="E29" s="21">
        <v>90000000</v>
      </c>
      <c r="F29" s="21">
        <v>60000000</v>
      </c>
      <c r="G29" s="32"/>
    </row>
    <row r="30" spans="2:8" x14ac:dyDescent="0.2">
      <c r="B30" s="13"/>
      <c r="C30" s="12"/>
      <c r="D30" s="12"/>
      <c r="E30" s="12"/>
      <c r="F30" s="12"/>
    </row>
    <row r="31" spans="2:8" x14ac:dyDescent="0.2">
      <c r="B31" s="9" t="s">
        <v>15</v>
      </c>
      <c r="C31" s="10">
        <f>C9+C20</f>
        <v>1595578152.4400001</v>
      </c>
      <c r="D31" s="10">
        <f>D9+D20</f>
        <v>1820298029.53</v>
      </c>
      <c r="E31" s="10">
        <f>E9+E20</f>
        <v>1792383746.73</v>
      </c>
      <c r="F31" s="10">
        <f>F9+F20</f>
        <v>1850354790.0500002</v>
      </c>
    </row>
    <row r="32" spans="2:8" ht="13.5" thickBot="1" x14ac:dyDescent="0.25">
      <c r="B32" s="14"/>
      <c r="C32" s="15"/>
      <c r="D32" s="15"/>
      <c r="E32" s="15"/>
      <c r="F32" s="15"/>
    </row>
    <row r="34" spans="2:6" ht="48" customHeight="1" x14ac:dyDescent="0.2">
      <c r="B34" s="31" t="s">
        <v>33</v>
      </c>
      <c r="C34" s="31"/>
      <c r="D34" s="31"/>
      <c r="E34" s="31"/>
      <c r="F34" s="31"/>
    </row>
  </sheetData>
  <mergeCells count="12">
    <mergeCell ref="G10:G18"/>
    <mergeCell ref="G21:G29"/>
    <mergeCell ref="B7:B8"/>
    <mergeCell ref="C7:C8"/>
    <mergeCell ref="D7:D8"/>
    <mergeCell ref="E7:E8"/>
    <mergeCell ref="G7:G8"/>
    <mergeCell ref="B3:F3"/>
    <mergeCell ref="B4:F4"/>
    <mergeCell ref="B5:F5"/>
    <mergeCell ref="B6:F6"/>
    <mergeCell ref="B34:F34"/>
  </mergeCells>
  <pageMargins left="0.19685039370078741" right="0.19685039370078741" top="0.74803149606299213" bottom="0.74803149606299213" header="0.31496062992125984" footer="0.31496062992125984"/>
  <pageSetup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8"/>
  <sheetViews>
    <sheetView workbookViewId="0"/>
  </sheetViews>
  <sheetFormatPr baseColWidth="10" defaultRowHeight="15" x14ac:dyDescent="0.25"/>
  <cols>
    <col min="1" max="1" width="28.7109375" customWidth="1"/>
    <col min="5" max="5" width="27.140625" customWidth="1"/>
  </cols>
  <sheetData>
    <row r="3" spans="1:6" x14ac:dyDescent="0.25">
      <c r="A3" s="40" t="s">
        <v>17</v>
      </c>
      <c r="B3" s="40"/>
      <c r="C3" s="40"/>
      <c r="D3" s="40"/>
      <c r="E3" s="40"/>
    </row>
    <row r="4" spans="1:6" x14ac:dyDescent="0.25">
      <c r="A4" s="40" t="s">
        <v>18</v>
      </c>
      <c r="B4" s="40"/>
      <c r="C4" s="40"/>
      <c r="D4" s="40"/>
      <c r="E4" s="40"/>
    </row>
    <row r="5" spans="1:6" ht="78" customHeight="1" x14ac:dyDescent="0.25">
      <c r="A5" s="41" t="s">
        <v>19</v>
      </c>
      <c r="B5" s="41"/>
      <c r="C5" s="41"/>
      <c r="D5" s="41"/>
      <c r="E5" s="41"/>
    </row>
    <row r="6" spans="1:6" x14ac:dyDescent="0.25">
      <c r="A6" s="1" t="s">
        <v>20</v>
      </c>
    </row>
    <row r="7" spans="1:6" ht="39" customHeight="1" x14ac:dyDescent="0.25">
      <c r="A7" s="42" t="s">
        <v>21</v>
      </c>
      <c r="B7" s="42"/>
      <c r="C7" s="42"/>
      <c r="D7" s="42"/>
      <c r="E7" s="42"/>
    </row>
    <row r="8" spans="1:6" ht="60.75" customHeight="1" x14ac:dyDescent="0.25">
      <c r="A8" s="42" t="s">
        <v>22</v>
      </c>
      <c r="B8" s="42"/>
      <c r="C8" s="42"/>
      <c r="D8" s="42"/>
      <c r="E8" s="42"/>
    </row>
    <row r="9" spans="1:6" ht="51" customHeight="1" x14ac:dyDescent="0.25">
      <c r="A9" s="42" t="s">
        <v>23</v>
      </c>
      <c r="B9" s="42"/>
      <c r="C9" s="42"/>
      <c r="D9" s="42"/>
      <c r="E9" s="42"/>
    </row>
    <row r="10" spans="1:6" ht="47.25" customHeight="1" thickBot="1" x14ac:dyDescent="0.3">
      <c r="A10" s="44" t="s">
        <v>24</v>
      </c>
      <c r="B10" s="44"/>
      <c r="C10" s="44"/>
      <c r="D10" s="44"/>
      <c r="E10" s="44"/>
    </row>
    <row r="11" spans="1:6" x14ac:dyDescent="0.25">
      <c r="A11" s="2" t="s">
        <v>25</v>
      </c>
      <c r="B11" s="45" t="s">
        <v>26</v>
      </c>
      <c r="C11" s="45" t="s">
        <v>27</v>
      </c>
      <c r="D11" s="45" t="s">
        <v>28</v>
      </c>
      <c r="E11" s="45" t="s">
        <v>29</v>
      </c>
      <c r="F11" s="45" t="s">
        <v>30</v>
      </c>
    </row>
    <row r="12" spans="1:6" x14ac:dyDescent="0.25">
      <c r="A12" s="3" t="s">
        <v>31</v>
      </c>
      <c r="B12" s="46"/>
      <c r="C12" s="46"/>
      <c r="D12" s="46"/>
      <c r="E12" s="46"/>
      <c r="F12" s="46"/>
    </row>
    <row r="13" spans="1:6" ht="15.75" thickBot="1" x14ac:dyDescent="0.3">
      <c r="A13" s="4" t="s">
        <v>32</v>
      </c>
      <c r="B13" s="47"/>
      <c r="C13" s="47"/>
      <c r="D13" s="47"/>
      <c r="E13" s="47"/>
      <c r="F13" s="47"/>
    </row>
    <row r="14" spans="1:6" ht="15.75" thickBot="1" x14ac:dyDescent="0.3">
      <c r="A14" s="4">
        <v>2017</v>
      </c>
      <c r="B14" s="5">
        <v>2018</v>
      </c>
      <c r="C14" s="5">
        <v>2019</v>
      </c>
      <c r="D14" s="5">
        <v>2020</v>
      </c>
      <c r="E14" s="5">
        <v>2021</v>
      </c>
      <c r="F14" s="5">
        <v>2022</v>
      </c>
    </row>
    <row r="15" spans="1:6" x14ac:dyDescent="0.25">
      <c r="A15" s="6"/>
    </row>
    <row r="16" spans="1:6" ht="43.5" customHeight="1" x14ac:dyDescent="0.25">
      <c r="A16" s="41" t="s">
        <v>33</v>
      </c>
      <c r="B16" s="41"/>
      <c r="C16" s="41"/>
      <c r="D16" s="41"/>
      <c r="E16" s="41"/>
      <c r="F16" s="41"/>
    </row>
    <row r="17" spans="1:6" x14ac:dyDescent="0.25">
      <c r="A17" s="7" t="s">
        <v>34</v>
      </c>
    </row>
    <row r="18" spans="1:6" ht="52.5" customHeight="1" x14ac:dyDescent="0.25">
      <c r="A18" s="43" t="s">
        <v>35</v>
      </c>
      <c r="B18" s="43"/>
      <c r="C18" s="43"/>
      <c r="D18" s="43"/>
      <c r="E18" s="43"/>
      <c r="F18" s="43"/>
    </row>
  </sheetData>
  <mergeCells count="14">
    <mergeCell ref="A9:E9"/>
    <mergeCell ref="A16:F16"/>
    <mergeCell ref="A18:F18"/>
    <mergeCell ref="A10:E10"/>
    <mergeCell ref="B11:B13"/>
    <mergeCell ref="C11:C13"/>
    <mergeCell ref="D11:D13"/>
    <mergeCell ref="E11:E13"/>
    <mergeCell ref="F11:F13"/>
    <mergeCell ref="A3:E3"/>
    <mergeCell ref="A4:E4"/>
    <mergeCell ref="A5:E5"/>
    <mergeCell ref="A7:E7"/>
    <mergeCell ref="A8:E8"/>
  </mergeCells>
  <pageMargins left="0.70866141732283472" right="0.70866141732283472" top="0.74803149606299213" bottom="0.74803149606299213"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F7b_PE (2)</vt:lpstr>
      <vt:lpstr>guia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dc:creator>
  <cp:lastModifiedBy>contr</cp:lastModifiedBy>
  <cp:lastPrinted>2025-06-23T18:33:46Z</cp:lastPrinted>
  <dcterms:created xsi:type="dcterms:W3CDTF">2016-10-11T21:28:47Z</dcterms:created>
  <dcterms:modified xsi:type="dcterms:W3CDTF">2025-06-23T18:41:28Z</dcterms:modified>
</cp:coreProperties>
</file>